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5692741.SBIPENSION\Downloads\"/>
    </mc:Choice>
  </mc:AlternateContent>
  <xr:revisionPtr revIDLastSave="0" documentId="13_ncr:1_{9EBD2090-6767-4973-BD14-33C013954037}" xr6:coauthVersionLast="47" xr6:coauthVersionMax="47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9" i="9" l="1"/>
  <c r="D319" i="9"/>
  <c r="F154" i="7"/>
  <c r="F153" i="7"/>
  <c r="F152" i="7"/>
  <c r="F151" i="7"/>
  <c r="D154" i="7"/>
  <c r="D153" i="7"/>
  <c r="D152" i="7"/>
  <c r="D151" i="7"/>
  <c r="F1053" i="2"/>
  <c r="F1052" i="2"/>
  <c r="F1051" i="2"/>
  <c r="F1050" i="2"/>
  <c r="F1049" i="2"/>
  <c r="F1048" i="2"/>
  <c r="D1053" i="2"/>
  <c r="D1052" i="2"/>
  <c r="D1051" i="2"/>
  <c r="D1050" i="2"/>
  <c r="D1049" i="2"/>
  <c r="D1048" i="2"/>
  <c r="F877" i="1"/>
  <c r="F876" i="1"/>
  <c r="F875" i="1"/>
  <c r="F874" i="1"/>
  <c r="F873" i="1"/>
  <c r="F872" i="1"/>
  <c r="F871" i="1"/>
  <c r="F870" i="1"/>
  <c r="F869" i="1"/>
  <c r="D877" i="1"/>
  <c r="D876" i="1"/>
  <c r="D875" i="1"/>
  <c r="D874" i="1"/>
  <c r="D873" i="1"/>
  <c r="D872" i="1"/>
  <c r="D871" i="1"/>
  <c r="D870" i="1"/>
  <c r="D869" i="1"/>
  <c r="E774" i="10"/>
  <c r="C774" i="10"/>
  <c r="F773" i="10"/>
  <c r="F774" i="10" s="1"/>
  <c r="D773" i="10"/>
  <c r="D774" i="10" s="1"/>
  <c r="E155" i="7"/>
  <c r="C155" i="7"/>
  <c r="E328" i="4"/>
  <c r="C328" i="4"/>
  <c r="F327" i="4"/>
  <c r="D327" i="4"/>
  <c r="F326" i="4"/>
  <c r="D326" i="4"/>
  <c r="F325" i="4"/>
  <c r="D325" i="4"/>
  <c r="F324" i="4"/>
  <c r="F328" i="4" s="1"/>
  <c r="D324" i="4"/>
  <c r="D328" i="4" s="1"/>
  <c r="E1054" i="2"/>
  <c r="C1054" i="2"/>
  <c r="E878" i="1"/>
  <c r="C878" i="1"/>
  <c r="F155" i="7" l="1"/>
  <c r="D155" i="7"/>
  <c r="F1054" i="2"/>
  <c r="D1054" i="2"/>
  <c r="F878" i="1"/>
  <c r="D878" i="1"/>
  <c r="B110" i="13"/>
  <c r="B61" i="12"/>
  <c r="B473" i="11"/>
  <c r="B759" i="10"/>
  <c r="B305" i="9"/>
  <c r="B117" i="8"/>
  <c r="B137" i="7"/>
  <c r="B102" i="6"/>
  <c r="B258" i="5"/>
  <c r="B310" i="4"/>
  <c r="B103" i="3"/>
  <c r="B1034" i="2"/>
  <c r="B855" i="1"/>
</calcChain>
</file>

<file path=xl/sharedStrings.xml><?xml version="1.0" encoding="utf-8"?>
<sst xmlns="http://schemas.openxmlformats.org/spreadsheetml/2006/main" count="15381" uniqueCount="2874">
  <si>
    <t/>
  </si>
  <si>
    <t>Pension Fund Manager Name : SBI PENSIONS FUNDS PVT.LTD.</t>
  </si>
  <si>
    <t>Name Of Scheme : NPS TRUST- A/C SBI PENSION FUND SCHEME - CENTRAL GOVT</t>
  </si>
  <si>
    <t>Portfolio Statements as on: 29-02-2024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</si>
  <si>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</si>
  <si>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</si>
  <si>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</si>
  <si>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</si>
  <si>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</si>
  <si>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</si>
  <si>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</si>
  <si>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</si>
  <si>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</si>
  <si>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</si>
  <si>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ASHOK LEYLAND LIMITED</t>
  </si>
  <si>
    <t>INE208A01029</t>
  </si>
  <si>
    <t>Automobiles - LCVs/HCVs</t>
  </si>
  <si>
    <t>EICHER MOTORS LIMITED</t>
  </si>
  <si>
    <t>INE066A01021</t>
  </si>
  <si>
    <t>TATA MOTORS LIMITED</t>
  </si>
  <si>
    <t>INE155A01022</t>
  </si>
  <si>
    <t>MARUTI EQUITY</t>
  </si>
  <si>
    <t>INE585B01010</t>
  </si>
  <si>
    <t>Automobiles - passenger cars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</si>
  <si>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</si>
  <si>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</si>
  <si>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</si>
  <si>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</si>
  <si>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</si>
  <si>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</si>
  <si>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AXIS BANK EQUITY</t>
  </si>
  <si>
    <t>INE238A01034</t>
  </si>
  <si>
    <t>Banks - Private Sector</t>
  </si>
  <si>
    <t>HDFC BANK LTD.</t>
  </si>
  <si>
    <t>INE040A01034</t>
  </si>
  <si>
    <t>ICICI EQUITY</t>
  </si>
  <si>
    <t>INE090A01021</t>
  </si>
  <si>
    <t>INDUSIND BANK LIMITED</t>
  </si>
  <si>
    <t>INE095A01012</t>
  </si>
  <si>
    <t>KOTAK BANK EQUITY</t>
  </si>
  <si>
    <t>INE237A01028</t>
  </si>
  <si>
    <t>BANK OF BARODA</t>
  </si>
  <si>
    <t>INE028A01039</t>
  </si>
  <si>
    <t>Banks - Public Sector</t>
  </si>
  <si>
    <t>STATE BANK OF INDIA EQUITY</t>
  </si>
  <si>
    <t>INE062A01020</t>
  </si>
  <si>
    <t>ACC LTD.</t>
  </si>
  <si>
    <t>INE012A01025</t>
  </si>
  <si>
    <t>Cement - Major - North India</t>
  </si>
  <si>
    <t>AMBUJA CEMENTS LTD</t>
  </si>
  <si>
    <t>INE079A01024</t>
  </si>
  <si>
    <t>ULTRATECH CEMENT LIMITED</t>
  </si>
  <si>
    <t>INE481G01011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</si>
  <si>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</si>
  <si>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</si>
  <si>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</si>
  <si>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</si>
  <si>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</si>
  <si>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</si>
  <si>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</si>
  <si>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</si>
  <si>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LTI MINDTREE</t>
  </si>
  <si>
    <t>INE214T01019</t>
  </si>
  <si>
    <t>TATA CONSULTANCY LIMITED</t>
  </si>
  <si>
    <t>INE467B01029</t>
  </si>
  <si>
    <t>TECH MAHINDRA LIMITED</t>
  </si>
  <si>
    <t>INE669C01036</t>
  </si>
  <si>
    <t>UNITED SPIRITS LIMITED</t>
  </si>
  <si>
    <t>INE854D01024</t>
  </si>
  <si>
    <t>Distilleries</t>
  </si>
  <si>
    <t>SIEMENS LIMITED</t>
  </si>
  <si>
    <t>INE003A01024</t>
  </si>
  <si>
    <t>Electric Equipment - General - Large</t>
  </si>
  <si>
    <t>HAVELLS INDIA PVT</t>
  </si>
  <si>
    <t>INE176B01034</t>
  </si>
  <si>
    <t>Electric Equipment - Switchgears/Relays/Circuits</t>
  </si>
  <si>
    <t>POLYCAB INDIA LTD</t>
  </si>
  <si>
    <t>INE455K01017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</si>
  <si>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</si>
  <si>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</si>
  <si>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</si>
  <si>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</si>
  <si>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</si>
  <si>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</si>
  <si>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</si>
  <si>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</si>
  <si>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</si>
  <si>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BAJAJ FINSERV LIMITED</t>
  </si>
  <si>
    <t>INE918I01026</t>
  </si>
  <si>
    <t>Finance - Large</t>
  </si>
  <si>
    <t>CHOLAMANDALAM INVESTMENT AND FINANCE COMPANY LIMITED</t>
  </si>
  <si>
    <t>INE121A01024</t>
  </si>
  <si>
    <t>MUTHOOT FINANCE LTD.</t>
  </si>
  <si>
    <t>INE414G01012</t>
  </si>
  <si>
    <t>JIO FINANCIAL SERVICES</t>
  </si>
  <si>
    <t>INE758E01017</t>
  </si>
  <si>
    <t>BAJAJ FINANCE LIMITED</t>
  </si>
  <si>
    <t>INE296A01024</t>
  </si>
  <si>
    <t>Finance - Medium</t>
  </si>
  <si>
    <t>RURAL ELECTRIFICATION CORPORATION LIMITED</t>
  </si>
  <si>
    <t>INE020B01018</t>
  </si>
  <si>
    <t>Finance - Term-Lending Institutions</t>
  </si>
  <si>
    <t>BRITANNIA INDUSTRIES LIMITED</t>
  </si>
  <si>
    <t>INE216A01030</t>
  </si>
  <si>
    <t>Food And Dairy Products - Multinational</t>
  </si>
  <si>
    <t>NESTLE (I) LTD</t>
  </si>
  <si>
    <t>INE239A01024</t>
  </si>
  <si>
    <t>TATA CONSUMER PRODUCTS</t>
  </si>
  <si>
    <t>INE192A01025</t>
  </si>
  <si>
    <t>BHARAT FORGE LIMITED</t>
  </si>
  <si>
    <t>INE465A01025</t>
  </si>
  <si>
    <t>Forgings - Large</t>
  </si>
  <si>
    <t>GAS AUTHORITY OF INDIA LIMITED</t>
  </si>
  <si>
    <t>INE129A01019</t>
  </si>
  <si>
    <t>Gas Distribution</t>
  </si>
  <si>
    <t>HDFC LIFE INSURANCE CO LTD</t>
  </si>
  <si>
    <t>INE795G01014</t>
  </si>
  <si>
    <t>Miscellaneous - Medium / Small</t>
  </si>
  <si>
    <t>SBI LIFE INSURANCE CO LTD</t>
  </si>
  <si>
    <t>INE123W01016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</si>
  <si>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</si>
  <si>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</si>
  <si>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</si>
  <si>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</si>
  <si>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</si>
  <si>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</si>
  <si>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DABUR</t>
  </si>
  <si>
    <t>INE016A01026</t>
  </si>
  <si>
    <t>Personal Care - Indian - Large</t>
  </si>
  <si>
    <t>GODREJ CONSUMER PRODUCTS</t>
  </si>
  <si>
    <t>INE102D01028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</si>
  <si>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</si>
  <si>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</si>
  <si>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</si>
  <si>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</si>
  <si>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</si>
  <si>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</si>
  <si>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APOLLO HOSPITALS ENTERPRISE LTD</t>
  </si>
  <si>
    <t>INE437A01024</t>
  </si>
  <si>
    <t>Pharmaceuticals - Indian - Bulk Drugs &amp; Formln Lrg</t>
  </si>
  <si>
    <t>CIPLA</t>
  </si>
  <si>
    <t>INE059A01026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</si>
  <si>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</si>
  <si>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</si>
  <si>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</si>
  <si>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</si>
  <si>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</si>
  <si>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</si>
  <si>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</si>
  <si>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</si>
  <si>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</si>
  <si>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</si>
  <si>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</si>
  <si>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</si>
  <si>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</si>
  <si>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</si>
  <si>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</si>
  <si>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</si>
  <si>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</si>
  <si>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</si>
  <si>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</si>
  <si>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</si>
  <si>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</si>
  <si>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JINDAL STEEL &amp; POWER LIMITED</t>
  </si>
  <si>
    <t>INE749A01030</t>
  </si>
  <si>
    <t>Steel - Sponge Iron</t>
  </si>
  <si>
    <t>BHARTIARTL EQUITY</t>
  </si>
  <si>
    <t>INE397D01024</t>
  </si>
  <si>
    <t>Telecommunications - Service Provider</t>
  </si>
  <si>
    <t>TITAN EQUITY</t>
  </si>
  <si>
    <t>INE280A01028</t>
  </si>
  <si>
    <t>DIAMOND CUTTING / JEWELLERY - LARGE</t>
  </si>
  <si>
    <t>ASTRAL LTD</t>
  </si>
  <si>
    <t>INE006I01046</t>
  </si>
  <si>
    <t>Plastic Products - Industrial</t>
  </si>
  <si>
    <t>CONTAINER CORPORATION OF INDIA LTD</t>
  </si>
  <si>
    <t>INE111A01025</t>
  </si>
  <si>
    <t>MARICO LTD.</t>
  </si>
  <si>
    <t>INE196A01026</t>
  </si>
  <si>
    <t>PAGE INDUSTRIES LTD</t>
  </si>
  <si>
    <t>INE761H01022</t>
  </si>
  <si>
    <t>SRF LTD</t>
  </si>
  <si>
    <t>INE647A01010</t>
  </si>
  <si>
    <t>Total</t>
  </si>
  <si>
    <t>Alternate Investments</t>
  </si>
  <si>
    <t>NATIONAL HIGHWAY AUTHORITY OF INDIA INVIT</t>
  </si>
  <si>
    <t>INE0H7R23014</t>
  </si>
  <si>
    <t>Miscellaneous - Large</t>
  </si>
  <si>
    <t>NEXUS SELECT TRUST</t>
  </si>
  <si>
    <t>INE0NDH25011</t>
  </si>
  <si>
    <t>POWER GRID CORPORATION INVIT</t>
  </si>
  <si>
    <t>INE0GGX23010</t>
  </si>
  <si>
    <t>Central Government Security &amp; State Development Loans</t>
  </si>
  <si>
    <t>7.64% FCI 12.12.2029</t>
  </si>
  <si>
    <t>INE861G08050</t>
  </si>
  <si>
    <t>Trading - Large</t>
  </si>
  <si>
    <t>8.80% FCI 2028 22/03/2028</t>
  </si>
  <si>
    <t>INE861G08027</t>
  </si>
  <si>
    <t>8.95% FCI 01.03.2029</t>
  </si>
  <si>
    <t>INE861G08043</t>
  </si>
  <si>
    <t>6.40% GUJARAT SDL  05/08/2030</t>
  </si>
  <si>
    <t>IN1520200107</t>
  </si>
  <si>
    <t>GOVERNMENT SECURITIES/STATE DEVELOPMENT LOANS</t>
  </si>
  <si>
    <t>6.46% GUJARAT SDL 04.11.2030</t>
  </si>
  <si>
    <t>IN1520200198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</si>
  <si>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</si>
  <si>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</si>
  <si>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</si>
  <si>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</si>
  <si>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</si>
  <si>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</si>
  <si>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6.63% TAMIL NADU SDL 23-12-2035</t>
  </si>
  <si>
    <t>IN3120200321</t>
  </si>
  <si>
    <t>6.67% MAHARASHTRA SDL 09/09/2031</t>
  </si>
  <si>
    <t>IN2220200157</t>
  </si>
  <si>
    <t>6.6% RAJASTHAN SDL 09.12.2030</t>
  </si>
  <si>
    <t>IN2920200515</t>
  </si>
  <si>
    <t>6.73% TAMIL NADU SDL 25-11-2040</t>
  </si>
  <si>
    <t>IN3120200313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</si>
  <si>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</si>
  <si>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</si>
  <si>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</si>
  <si>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</si>
  <si>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</si>
  <si>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</si>
  <si>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</si>
  <si>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</si>
  <si>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</si>
  <si>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</si>
  <si>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</si>
  <si>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</si>
  <si>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</si>
  <si>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</si>
  <si>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</si>
  <si>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</si>
  <si>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</si>
  <si>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</si>
  <si>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</si>
  <si>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</si>
  <si>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</si>
  <si>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</si>
  <si>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</si>
  <si>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</si>
  <si>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</si>
  <si>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</si>
  <si>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</si>
  <si>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</si>
  <si>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</si>
  <si>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</si>
  <si>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</si>
  <si>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</si>
  <si>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</si>
  <si>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</si>
  <si>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</si>
  <si>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</si>
  <si>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</si>
  <si>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</si>
  <si>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</si>
  <si>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</si>
  <si>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</si>
  <si>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</si>
  <si>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</si>
  <si>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</si>
  <si>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</si>
  <si>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</si>
  <si>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</si>
  <si>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</si>
  <si>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</si>
  <si>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</si>
  <si>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</si>
  <si>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</si>
  <si>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</si>
  <si>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</si>
  <si>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</si>
  <si>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</si>
  <si>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</si>
  <si>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</si>
  <si>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</si>
  <si>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</si>
  <si>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</si>
  <si>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</si>
  <si>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</si>
  <si>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</si>
  <si>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</si>
  <si>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</si>
  <si>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</si>
  <si>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</si>
  <si>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</si>
  <si>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</si>
  <si>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</si>
  <si>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</si>
  <si>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</si>
  <si>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</si>
  <si>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</si>
  <si>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</si>
  <si>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</si>
  <si>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</si>
  <si>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</si>
  <si>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</si>
  <si>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</si>
  <si>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</si>
  <si>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</si>
  <si>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</si>
  <si>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</si>
  <si>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</si>
  <si>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</si>
  <si>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</si>
  <si>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</si>
  <si>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</si>
  <si>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</si>
  <si>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</si>
  <si>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7.17% BIHAR SDL 28.01.2030</t>
  </si>
  <si>
    <t>IN1320190193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</si>
  <si>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</si>
  <si>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</si>
  <si>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</si>
  <si>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</si>
  <si>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</si>
  <si>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</si>
  <si>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</si>
  <si>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</si>
  <si>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</si>
  <si>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</si>
  <si>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</si>
  <si>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</si>
  <si>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</si>
  <si>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</si>
  <si>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</si>
  <si>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</si>
  <si>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</si>
  <si>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</si>
  <si>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</si>
  <si>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</si>
  <si>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6.42% NABARD GOI 25.11.2030</t>
  </si>
  <si>
    <t>INE261F08CO1</t>
  </si>
  <si>
    <t>6.65% FOOD CORPORATION OF INDIA 23.10.2030</t>
  </si>
  <si>
    <t>INE861G08076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</si>
  <si>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</si>
  <si>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</si>
  <si>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</si>
  <si>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</si>
  <si>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</si>
  <si>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</si>
  <si>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7.09% FOOD CORPORATION OF INDIA  13.08.2031</t>
  </si>
  <si>
    <t>INE861G08084</t>
  </si>
  <si>
    <t>7.60% FOOD CORPORATION OF INDIA 09.01.2030</t>
  </si>
  <si>
    <t>INE861G08068</t>
  </si>
  <si>
    <t>7.87% MTNL 01-12-2032</t>
  </si>
  <si>
    <t>INE153A08113</t>
  </si>
  <si>
    <t>8.00% MTNL 15-11-2032</t>
  </si>
  <si>
    <t>INE153A08105</t>
  </si>
  <si>
    <t>10.18% GOI 2026  11.09.2026</t>
  </si>
  <si>
    <t>IN0020010081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</si>
  <si>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</si>
  <si>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</si>
  <si>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</si>
  <si>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</si>
  <si>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</si>
  <si>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</si>
  <si>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</si>
  <si>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</si>
  <si>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</si>
  <si>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</si>
  <si>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</si>
  <si>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</si>
  <si>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</si>
  <si>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</si>
  <si>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</si>
  <si>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</si>
  <si>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</si>
  <si>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</si>
  <si>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</si>
  <si>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</si>
  <si>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</si>
  <si>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</si>
  <si>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</si>
  <si>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</si>
  <si>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</si>
  <si>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</si>
  <si>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</si>
  <si>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</si>
  <si>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</si>
  <si>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</si>
  <si>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</si>
  <si>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</si>
  <si>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</si>
  <si>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</si>
  <si>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7.35% TAMIL NADU SDL 14-06-2043</t>
  </si>
  <si>
    <t>IN3120230088</t>
  </si>
  <si>
    <t>7.36% TAMIL NADU SDL 2043</t>
  </si>
  <si>
    <t>IN3120230187</t>
  </si>
  <si>
    <t>7.37% RAJASTHAN SDL 23.03.2034</t>
  </si>
  <si>
    <t>IN2920210548</t>
  </si>
  <si>
    <t>7.39% TAMIL NADU SDL 10-05-2033</t>
  </si>
  <si>
    <t>IN3120230021</t>
  </si>
  <si>
    <t>7.42% KERALA SDL 23-03-2034</t>
  </si>
  <si>
    <t>IN2020210190</t>
  </si>
  <si>
    <t>7.44% KARNATAKA SDL 2035</t>
  </si>
  <si>
    <t>IN1920210359</t>
  </si>
  <si>
    <t>7.46% MAHARASHTRA SDL 21-02-2035</t>
  </si>
  <si>
    <t>IN2220230238</t>
  </si>
  <si>
    <t>7.46% MADHYA PRADESH SDL 2038</t>
  </si>
  <si>
    <t>IN2120230072</t>
  </si>
  <si>
    <t>7.46% UTTARAKHAND SDL 28-02-2034</t>
  </si>
  <si>
    <t>IN3620230067</t>
  </si>
  <si>
    <t>7.49% MAHARASHTRA SDL 07-02-2036</t>
  </si>
  <si>
    <t>IN2220230220</t>
  </si>
  <si>
    <t>7.50% HIMACHAL PRADESH SDL 14-09-2037</t>
  </si>
  <si>
    <t>IN1720220095</t>
  </si>
  <si>
    <t>7.51% KARNATAKA SDL 2027   11.10.2027</t>
  </si>
  <si>
    <t>IN1920170033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</si>
  <si>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</si>
  <si>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</si>
  <si>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</si>
  <si>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</si>
  <si>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</si>
  <si>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</si>
  <si>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</si>
  <si>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</si>
  <si>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</si>
  <si>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</si>
  <si>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7.63% MAHARASHTRA SDL 2030</t>
  </si>
  <si>
    <t>IN2220220049</t>
  </si>
  <si>
    <t>7.64% KARNATAKA SDL 20-12-2039</t>
  </si>
  <si>
    <t>IN1920230142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</si>
  <si>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</si>
  <si>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</si>
  <si>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</si>
  <si>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</si>
  <si>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</si>
  <si>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</si>
  <si>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7.65% TAMILNADU SDL 2033</t>
  </si>
  <si>
    <t>IN3120230260</t>
  </si>
  <si>
    <t>7.66% MP SDL 15-03-2048</t>
  </si>
  <si>
    <t>IN2120220123</t>
  </si>
  <si>
    <t>7.67% MADHYA PRADESH SDL  01-02-2033</t>
  </si>
  <si>
    <t>IN2120220040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</si>
  <si>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</si>
  <si>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</si>
  <si>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</si>
  <si>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</si>
  <si>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</si>
  <si>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</si>
  <si>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</si>
  <si>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</si>
  <si>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6.83% GSEC 19.01.2039</t>
  </si>
  <si>
    <t>IN0020080050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</si>
  <si>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</si>
  <si>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</si>
  <si>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</si>
  <si>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</si>
  <si>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</si>
  <si>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</si>
  <si>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GOI 10-04-2028</t>
  </si>
  <si>
    <t>IN0020230010</t>
  </si>
  <si>
    <t>7.06% GOVT. SECURITY 2046 10.10.2046</t>
  </si>
  <si>
    <t>IN0020160068</t>
  </si>
  <si>
    <t>7.10% GS 18-04-2029</t>
  </si>
  <si>
    <t>IN0020220011</t>
  </si>
  <si>
    <t>7.16% GSEC 20.09.2050</t>
  </si>
  <si>
    <t>IN0020200054</t>
  </si>
  <si>
    <t>7.17% GOVT. SECURITY 2028. 08.01.2028</t>
  </si>
  <si>
    <t>IN0020170174</t>
  </si>
  <si>
    <t>7.18% GOI 14-08-2033</t>
  </si>
  <si>
    <t>IN0020230085</t>
  </si>
  <si>
    <t>7.18% GOI 2037</t>
  </si>
  <si>
    <t>IN0020230077</t>
  </si>
  <si>
    <t>7.19% GSEC 15.09.2060</t>
  </si>
  <si>
    <t>IN0020200039</t>
  </si>
  <si>
    <t>7.25% GSEC 12-06-2063</t>
  </si>
  <si>
    <t>IN0020230044</t>
  </si>
  <si>
    <t>7.26% GSEC 22-08-2032</t>
  </si>
  <si>
    <t>IN0020220060</t>
  </si>
  <si>
    <t>7.26% G-SEC 06-02-2033</t>
  </si>
  <si>
    <t>IN0020220151</t>
  </si>
  <si>
    <t>7.27% GSEC 08.04.2026</t>
  </si>
  <si>
    <t>IN0020190016</t>
  </si>
  <si>
    <t>7.30% GSEC 19-06-2053</t>
  </si>
  <si>
    <t>IN0020230051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</si>
  <si>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</si>
  <si>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</si>
  <si>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</si>
  <si>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</si>
  <si>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</si>
  <si>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</si>
  <si>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7.40% GSEC 19-09-2062</t>
  </si>
  <si>
    <t>IN0020220094</t>
  </si>
  <si>
    <t>7.41% GSEC 19-12-2036</t>
  </si>
  <si>
    <t>IN0020220102</t>
  </si>
  <si>
    <t>7.50 % GOVT SECURITY 2034 10.08.2034</t>
  </si>
  <si>
    <t>IN0020040039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</si>
  <si>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</si>
  <si>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</si>
  <si>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</si>
  <si>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</si>
  <si>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</si>
  <si>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</si>
  <si>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7.68% UTTAR PRADESH SDL 22-11-2034</t>
  </si>
  <si>
    <t>IN3320230177</t>
  </si>
  <si>
    <t>7.69% KARNATAKA SDL 2027 20.12.2027</t>
  </si>
  <si>
    <t>IN1920170124</t>
  </si>
  <si>
    <t>7.69% UTTARPRADESH SDL 25-01-2035</t>
  </si>
  <si>
    <t>IN3320220079</t>
  </si>
  <si>
    <t>7.70% MAHARASHTRA SDL 08-03-2033</t>
  </si>
  <si>
    <t>IN2220220205</t>
  </si>
  <si>
    <t>7.71% MAHARASHTRA SDL 08-11-2033</t>
  </si>
  <si>
    <t>IN2220230139</t>
  </si>
  <si>
    <t>7.72% GUJARAT SDL 15-03-2035</t>
  </si>
  <si>
    <t>IN1520220295</t>
  </si>
  <si>
    <t>7.72% KARNATAKA SDL 06-12-2035</t>
  </si>
  <si>
    <t>IN1920230100</t>
  </si>
  <si>
    <t>7.72% KARNATAKA SDL 13-12-2035</t>
  </si>
  <si>
    <t>IN1920230118</t>
  </si>
  <si>
    <t>7.72% UTTAR PRADESH SDL 01-02-2036</t>
  </si>
  <si>
    <t>IN3320220087</t>
  </si>
  <si>
    <t>7.72% UTTARPRADESH SDL 08-11-2034</t>
  </si>
  <si>
    <t>IN3320230144</t>
  </si>
  <si>
    <t>7.73% MAHARASHTRA SDL 23-03-2034</t>
  </si>
  <si>
    <t>IN2220220247</t>
  </si>
  <si>
    <t>7.74% HIMACHAL PRADESH SDL 15-11-2038</t>
  </si>
  <si>
    <t>IN1720230078</t>
  </si>
  <si>
    <t>7.74% MAHARASHTRA SDL 01-03-2033</t>
  </si>
  <si>
    <t>IN2220220189</t>
  </si>
  <si>
    <t>7.74% MADHYA PRADESH SDL 23-03-2043</t>
  </si>
  <si>
    <t>IN2120220131</t>
  </si>
  <si>
    <t>7.75% GUJARAT SDL 2028. 10.01.2028</t>
  </si>
  <si>
    <t>IN1520170169</t>
  </si>
  <si>
    <t>7.75% UTTAR PRADESH SDL 08-03-2038</t>
  </si>
  <si>
    <t>IN3320220137</t>
  </si>
  <si>
    <t>7.76% MADHYA PRADESH SDL 29-11-2037</t>
  </si>
  <si>
    <t>IN2120230130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</si>
  <si>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</si>
  <si>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</si>
  <si>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</si>
  <si>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</si>
  <si>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</si>
  <si>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</si>
  <si>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7.80% TAMIL NADU SDL  01-06-2032</t>
  </si>
  <si>
    <t>IN3120220014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</si>
  <si>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</si>
  <si>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</si>
  <si>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</si>
  <si>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</si>
  <si>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</si>
  <si>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</si>
  <si>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</si>
  <si>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</si>
  <si>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</si>
  <si>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</si>
  <si>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</si>
  <si>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</si>
  <si>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</si>
  <si>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</si>
  <si>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</si>
  <si>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</si>
  <si>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</si>
  <si>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</si>
  <si>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</si>
  <si>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</si>
  <si>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</si>
  <si>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</si>
  <si>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</si>
  <si>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</si>
  <si>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</si>
  <si>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</si>
  <si>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</si>
  <si>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</si>
  <si>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</si>
  <si>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</si>
  <si>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</si>
  <si>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</si>
  <si>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</si>
  <si>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</si>
  <si>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</si>
  <si>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</si>
  <si>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</si>
  <si>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</si>
  <si>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</si>
  <si>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</si>
  <si>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8.03% GOI FCI BOND 2024</t>
  </si>
  <si>
    <t>IN0020060011</t>
  </si>
  <si>
    <t>8.28% GOI 2032 15-02-2032</t>
  </si>
  <si>
    <t>IN0020060086</t>
  </si>
  <si>
    <t>8.30% GOI 02/07/2040</t>
  </si>
  <si>
    <t>IN0020100031</t>
  </si>
  <si>
    <t>8.33% GOI 2036</t>
  </si>
  <si>
    <t>IN0020060045</t>
  </si>
  <si>
    <t>8.13% GOVT SEC 2045 22.06.2045</t>
  </si>
  <si>
    <t>IN0020150044</t>
  </si>
  <si>
    <t>8.15% GOI 2026 24.11.2026</t>
  </si>
  <si>
    <t>IN0020140060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</si>
  <si>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</si>
  <si>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</si>
  <si>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</si>
  <si>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</si>
  <si>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</si>
  <si>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</si>
  <si>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</si>
  <si>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</si>
  <si>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</si>
  <si>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</si>
  <si>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</si>
  <si>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</si>
  <si>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</si>
  <si>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</si>
  <si>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</si>
  <si>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</si>
  <si>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8.30% GOI  2042   31.12.2042</t>
  </si>
  <si>
    <t>IN0020120062</t>
  </si>
  <si>
    <t>8.32% GOI 2032  02.08.2032</t>
  </si>
  <si>
    <t>IN0020070044</t>
  </si>
  <si>
    <t>8.60% GOI 2028  02.06.2028</t>
  </si>
  <si>
    <t>IN0020140011</t>
  </si>
  <si>
    <t>8.83% GOI 2041   12.12.2041</t>
  </si>
  <si>
    <t>IN0020110063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</si>
  <si>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</si>
  <si>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</si>
  <si>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</si>
  <si>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</si>
  <si>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</si>
  <si>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</si>
  <si>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</si>
  <si>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</si>
  <si>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</si>
  <si>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</si>
  <si>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</si>
  <si>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</si>
  <si>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</si>
  <si>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</si>
  <si>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</si>
  <si>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</si>
  <si>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</si>
  <si>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</si>
  <si>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</si>
  <si>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</si>
  <si>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8.12% ARUNACHAL PRADESH SDL 2028. 21.03.2028</t>
  </si>
  <si>
    <t>IN1120170049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</si>
  <si>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</si>
  <si>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</si>
  <si>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</si>
  <si>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</si>
  <si>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</si>
  <si>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</si>
  <si>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</si>
  <si>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</si>
  <si>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</si>
  <si>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</si>
  <si>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</si>
  <si>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</si>
  <si>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</si>
  <si>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</si>
  <si>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8.25% MAHARASHTRA SDL 2025 10.06.2025</t>
  </si>
  <si>
    <t>IN2220150030</t>
  </si>
  <si>
    <t>8.26% MAHARASHTRA SDL 02.01.2029</t>
  </si>
  <si>
    <t>IN2220180060</t>
  </si>
  <si>
    <t>8.27% TAMIL NADU SDL 23.12.2025</t>
  </si>
  <si>
    <t>IN3120150161</t>
  </si>
  <si>
    <t>8.28% TAMILNADU SDL 2028. 14.03.2028</t>
  </si>
  <si>
    <t>IN3120170151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</si>
  <si>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</si>
  <si>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</si>
  <si>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</si>
  <si>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</si>
  <si>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</si>
  <si>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</si>
  <si>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</si>
  <si>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</si>
  <si>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</si>
  <si>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</si>
  <si>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</si>
  <si>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</si>
  <si>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</si>
  <si>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</si>
  <si>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</si>
  <si>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</si>
  <si>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</si>
  <si>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</si>
  <si>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</si>
  <si>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</si>
  <si>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</si>
  <si>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</si>
  <si>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</si>
  <si>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</si>
  <si>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RAJASTHAN SDL 2024 SPL 15.03.2024</t>
  </si>
  <si>
    <t>IN2920150330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</si>
  <si>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</si>
  <si>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</si>
  <si>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</si>
  <si>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</si>
  <si>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</si>
  <si>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</si>
  <si>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</si>
  <si>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</si>
  <si>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</si>
  <si>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</si>
  <si>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</si>
  <si>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</si>
  <si>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</si>
  <si>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</si>
  <si>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</si>
  <si>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</si>
  <si>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</si>
  <si>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</si>
  <si>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</si>
  <si>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</si>
  <si>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2024 30.03.2024</t>
  </si>
  <si>
    <t>IN2820150190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</si>
  <si>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</si>
  <si>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</si>
  <si>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</si>
  <si>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</si>
  <si>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</si>
  <si>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</si>
  <si>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</si>
  <si>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</si>
  <si>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</si>
  <si>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</si>
  <si>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</si>
  <si>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</si>
  <si>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</si>
  <si>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</si>
  <si>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</si>
  <si>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</si>
  <si>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</si>
  <si>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</si>
  <si>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</si>
  <si>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</si>
  <si>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</si>
  <si>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</si>
  <si>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</si>
  <si>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</si>
  <si>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</si>
  <si>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</si>
  <si>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</si>
  <si>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</si>
  <si>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</si>
  <si>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</si>
  <si>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</si>
  <si>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</si>
  <si>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</si>
  <si>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</si>
  <si>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</si>
  <si>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</si>
  <si>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</si>
  <si>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</si>
  <si>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GSEC COUPON STRIP 12/06/2030</t>
  </si>
  <si>
    <t>IN000630C045</t>
  </si>
  <si>
    <t>GSEC COUPON STRIP 12/12/2030</t>
  </si>
  <si>
    <t>IN001230C043</t>
  </si>
  <si>
    <t>GSEC COUPON STRIP 17/06/2029</t>
  </si>
  <si>
    <t>IN000629C039</t>
  </si>
  <si>
    <t>GSEC COUPON STRIP 17/06/2030</t>
  </si>
  <si>
    <t>IN000630C037</t>
  </si>
  <si>
    <t>GSEC STRIP 19-03-2029</t>
  </si>
  <si>
    <t>IN000329C044</t>
  </si>
  <si>
    <t>GSEC STRIP 19-03-2030</t>
  </si>
  <si>
    <t>IN000330C042</t>
  </si>
  <si>
    <t>GSEC STRIP 19-03-2031</t>
  </si>
  <si>
    <t>IN000331C040</t>
  </si>
  <si>
    <t>GSEC STRIP 19-09-2030</t>
  </si>
  <si>
    <t>IN000930C049</t>
  </si>
  <si>
    <t>GSEC STRIP 19-09-2031</t>
  </si>
  <si>
    <t>IN000931C047</t>
  </si>
  <si>
    <t>G-SEC STRIP 12-06-2031</t>
  </si>
  <si>
    <t>IN000631C043</t>
  </si>
  <si>
    <t>G-SEC STRIP 12-06-2033</t>
  </si>
  <si>
    <t>IN000633C049</t>
  </si>
  <si>
    <t>G-SEC STRIP 12-06-2034</t>
  </si>
  <si>
    <t>IN000634C047</t>
  </si>
  <si>
    <t>G-SEC STRIP 12-06-2035</t>
  </si>
  <si>
    <t>IN000635C044</t>
  </si>
  <si>
    <t>G-SEC STRIP 12-12-2033</t>
  </si>
  <si>
    <t>IN001233C047</t>
  </si>
  <si>
    <t>G-SEC STRIP 12-12-2034</t>
  </si>
  <si>
    <t>IN001234C045</t>
  </si>
  <si>
    <t>G-SEC STRIP 12-12-2035</t>
  </si>
  <si>
    <t>IN001235C042</t>
  </si>
  <si>
    <t>PSU / PFI Bonds, Private and Infrastructure Corporate Bond</t>
  </si>
  <si>
    <t>Rating</t>
  </si>
  <si>
    <t>8.10% NTPC LIMITED 27-05-2031</t>
  </si>
  <si>
    <t>INE733E07KD0</t>
  </si>
  <si>
    <t>CRISIL AAA</t>
  </si>
  <si>
    <t>8.12% NHPC LTD GOI 22.03.2029</t>
  </si>
  <si>
    <t>INE848E08136</t>
  </si>
  <si>
    <t>IND AAA</t>
  </si>
  <si>
    <t>8.13 % NPCIL 2027 28.03.2027</t>
  </si>
  <si>
    <t>INE206D08360</t>
  </si>
  <si>
    <t>CARE AAA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</si>
  <si>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</si>
  <si>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</si>
  <si>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</si>
  <si>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</si>
  <si>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</si>
  <si>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</si>
  <si>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</si>
  <si>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</si>
  <si>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</si>
  <si>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</si>
  <si>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</si>
  <si>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</si>
  <si>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</si>
  <si>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</si>
  <si>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</si>
  <si>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</si>
  <si>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</si>
  <si>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</si>
  <si>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</si>
  <si>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</si>
  <si>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</si>
  <si>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</si>
  <si>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</si>
  <si>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</si>
  <si>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</si>
  <si>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</si>
  <si>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8.20% POWER GRID CORP LTD 2025 23.01.2025</t>
  </si>
  <si>
    <t>INE752E07MG9</t>
  </si>
  <si>
    <t>NHPC 8.24% 27.06.31</t>
  </si>
  <si>
    <t>INE848E07914</t>
  </si>
  <si>
    <t>8.24% POWER GRID CORPORATION LTD 14.02.2029</t>
  </si>
  <si>
    <t>INE752E08551</t>
  </si>
  <si>
    <t>8.27% NATIONAL HIGHWAY AUTHORITY OF INDIA 28.03.2029</t>
  </si>
  <si>
    <t>INE906B07GP0</t>
  </si>
  <si>
    <t>8.30% NTPC LTD 15.01.2029</t>
  </si>
  <si>
    <t>INE733E07KJ7</t>
  </si>
  <si>
    <t>[ICRA]AAA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</si>
  <si>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</si>
  <si>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</si>
  <si>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</si>
  <si>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</si>
  <si>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</si>
  <si>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</si>
  <si>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</si>
  <si>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</si>
  <si>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</si>
  <si>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</si>
  <si>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</si>
  <si>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</si>
  <si>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Finance - Housing - Large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</si>
  <si>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</si>
  <si>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</si>
  <si>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</si>
  <si>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</si>
  <si>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</si>
  <si>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</si>
  <si>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</si>
  <si>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</si>
  <si>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</si>
  <si>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</si>
  <si>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</si>
  <si>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</si>
  <si>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</si>
  <si>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</si>
  <si>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</si>
  <si>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</si>
  <si>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</si>
  <si>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</si>
  <si>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</si>
  <si>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</si>
  <si>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</si>
  <si>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</si>
  <si>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</si>
  <si>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</si>
  <si>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</si>
  <si>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</si>
  <si>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</si>
  <si>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</si>
  <si>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</si>
  <si>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</si>
  <si>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Finance - Investment / Others</t>
  </si>
  <si>
    <t>8.49% NATIONAL HIGHWAYS AUTHORITY OF INDIA 05.02.2029</t>
  </si>
  <si>
    <t>INE906B07GO3</t>
  </si>
  <si>
    <t>8.49% NTPC LTD 2025   25.03.2025</t>
  </si>
  <si>
    <t>INE733E07JP6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</si>
  <si>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</si>
  <si>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</si>
  <si>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</si>
  <si>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</si>
  <si>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</si>
  <si>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</si>
  <si>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2028 14.07.2028</t>
  </si>
  <si>
    <t>INE848E07880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</si>
  <si>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</si>
  <si>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</si>
  <si>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</si>
  <si>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</si>
  <si>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</si>
  <si>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</si>
  <si>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</si>
  <si>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</si>
  <si>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</si>
  <si>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</si>
  <si>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</si>
  <si>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</si>
  <si>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8.55% IRFC LTD 2029 21.02.2029</t>
  </si>
  <si>
    <t>INE053F07BA5</t>
  </si>
  <si>
    <t>8.58% HOUSING &amp; URBAN DEVELOPMENT CORPORATION LTD 14.02.2029</t>
  </si>
  <si>
    <t>INE031A08681</t>
  </si>
  <si>
    <t>8.65% NHPC LIMITED 08.02.2029</t>
  </si>
  <si>
    <t>INE848E07AN6</t>
  </si>
  <si>
    <t>8.70% NHPC LTD 2025  11.02.2025</t>
  </si>
  <si>
    <t>INE848E07492</t>
  </si>
  <si>
    <t>8.70% NHPC LTD 2026  11.02.2026</t>
  </si>
  <si>
    <t>INE848E07500</t>
  </si>
  <si>
    <t>8.70 % POWER GRID CORPORATION 2028 15/07/2028</t>
  </si>
  <si>
    <t>INE752E07LC0</t>
  </si>
  <si>
    <t>8.80 % IRFC 2030 03.02.2030</t>
  </si>
  <si>
    <t>INE053F09GR4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</si>
  <si>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</si>
  <si>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</si>
  <si>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</si>
  <si>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</si>
  <si>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</si>
  <si>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</si>
  <si>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</si>
  <si>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</si>
  <si>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</si>
  <si>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</si>
  <si>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</si>
  <si>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</si>
  <si>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</si>
  <si>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</si>
  <si>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</si>
  <si>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</si>
  <si>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</si>
  <si>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</si>
  <si>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</si>
  <si>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</si>
  <si>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</si>
  <si>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</si>
  <si>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</si>
  <si>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</si>
  <si>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</si>
  <si>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</si>
  <si>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</si>
  <si>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</si>
  <si>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</si>
  <si>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</si>
  <si>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</si>
  <si>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</si>
  <si>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</si>
  <si>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</si>
  <si>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</si>
  <si>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</si>
  <si>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9.30% INDIA INFRADEBT LIMITED 2024 19.06.2024</t>
  </si>
  <si>
    <t>INE537P07422</t>
  </si>
  <si>
    <t>9.30% POWERGRID CORP 2024 04.09.2024</t>
  </si>
  <si>
    <t>INE752E07LQ0</t>
  </si>
  <si>
    <t>9.30 % PGC 2026 28/06/2026</t>
  </si>
  <si>
    <t>INE752E07JZ5</t>
  </si>
  <si>
    <t>9.30% POWERGRID CORP 2029 04.09.2029</t>
  </si>
  <si>
    <t>INE752E07LR8</t>
  </si>
  <si>
    <t>5.40 % EXIM BOND 2025</t>
  </si>
  <si>
    <t>INE514E08FX0</t>
  </si>
  <si>
    <t>6.95 % PFC 01-10-2031</t>
  </si>
  <si>
    <t>INE134E08LM8</t>
  </si>
  <si>
    <t>7.10% NABARD GOI 08.02.2030</t>
  </si>
  <si>
    <t>INE261F08BY2</t>
  </si>
  <si>
    <t>7.11 SIDBI SERIES IV 27-02-2026</t>
  </si>
  <si>
    <t>INE556F08KB4</t>
  </si>
  <si>
    <t>7.13 % PFC BS  15-07-2026</t>
  </si>
  <si>
    <t>INE134E08LP1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</si>
  <si>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</si>
  <si>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</si>
  <si>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</si>
  <si>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</si>
  <si>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</si>
  <si>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</si>
  <si>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</si>
  <si>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</si>
  <si>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</si>
  <si>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</si>
  <si>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</si>
  <si>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</si>
  <si>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</si>
  <si>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</si>
  <si>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</si>
  <si>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</si>
  <si>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</si>
  <si>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</si>
  <si>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</si>
  <si>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</si>
  <si>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 NABARD 31-08-2026</t>
  </si>
  <si>
    <t>INE261F08EA6</t>
  </si>
  <si>
    <t>7.50%REC LIMITED 2033</t>
  </si>
  <si>
    <t>INE020B08DX9</t>
  </si>
  <si>
    <t>7.52 % REC LTD 2026 07.11.2026</t>
  </si>
  <si>
    <t>INE020B08AA3</t>
  </si>
  <si>
    <t>7.54% SIDBI 12-01-2026</t>
  </si>
  <si>
    <t>INE556F08KF5</t>
  </si>
  <si>
    <t>7.58% NABARD 31-07-2026</t>
  </si>
  <si>
    <t>INE261F08DX0</t>
  </si>
  <si>
    <t>7.60 % PFC 2027 20.02.2027</t>
  </si>
  <si>
    <t>INE134E08IT9</t>
  </si>
  <si>
    <t>7.62 % EXIM BANK 2026 01.09.2026</t>
  </si>
  <si>
    <t>INE514E08FG5</t>
  </si>
  <si>
    <t>7.62% NABARD BONDS SERIES 23I 31-01-2028</t>
  </si>
  <si>
    <t>INE261F08DV4</t>
  </si>
  <si>
    <t>7.63 % POWER FINANCE CORP 2026 14.08.2026</t>
  </si>
  <si>
    <t>INE134E08II2</t>
  </si>
  <si>
    <t>7.69% NABARD 29.05.2024</t>
  </si>
  <si>
    <t>INE261F08BK1</t>
  </si>
  <si>
    <t>7.75% SIDBI 27-10-2025</t>
  </si>
  <si>
    <t>INE556F08KD0</t>
  </si>
  <si>
    <t>7.78% NABARD 29-03-2038</t>
  </si>
  <si>
    <t>INE261F08DZ5</t>
  </si>
  <si>
    <t>7.85 % POWER FINANCE CORPORATION LTD 2028. 03.04.2028</t>
  </si>
  <si>
    <t>INE134E08JP5</t>
  </si>
  <si>
    <t>8.01% REC LTD 2028. 24.03.2028</t>
  </si>
  <si>
    <t>INE020B08AY3</t>
  </si>
  <si>
    <t>8.02 % EXIM 2025 29.10.2025</t>
  </si>
  <si>
    <t>INE514E08EQ7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</si>
  <si>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</si>
  <si>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</si>
  <si>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</si>
  <si>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</si>
  <si>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</si>
  <si>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</si>
  <si>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</si>
  <si>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</si>
  <si>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</si>
  <si>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</si>
  <si>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</si>
  <si>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</si>
  <si>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</si>
  <si>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</si>
  <si>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10.25 % SHRIRAM  FINANCE  LTD 2024 10.10.2024 (SHRIRAM TRANSPORT FINANCE LTD)</t>
  </si>
  <si>
    <t>INE721A07IG0</t>
  </si>
  <si>
    <t>IND AA+</t>
  </si>
  <si>
    <t>6.00% HOUSING DEVELOPMENT FINANCE CORPORATION LIMITED SERIES Z-001 29-05-26</t>
  </si>
  <si>
    <t>INE040A08708</t>
  </si>
  <si>
    <t>6.40% JUPL 29.09.2026</t>
  </si>
  <si>
    <t>INE936D07174</t>
  </si>
  <si>
    <t>6.43% HDFC 29.09.2025</t>
  </si>
  <si>
    <t>INE040A08849</t>
  </si>
  <si>
    <t>06.67% HDFC LIFE INSURANCE CO.  29-07-2030</t>
  </si>
  <si>
    <t>INE795G08019</t>
  </si>
  <si>
    <t>6.83% HDFC LTD. 08.01.2031</t>
  </si>
  <si>
    <t>INE040A08864</t>
  </si>
  <si>
    <t>6.88% HDFC LTD SERIES Z-002 16.06.2031</t>
  </si>
  <si>
    <t>INE040A08AD7</t>
  </si>
  <si>
    <t>HDFC SERIES Z-004 24.09.2031</t>
  </si>
  <si>
    <t>INE040A08781</t>
  </si>
  <si>
    <t>7.02% BAJAJ FINANCE LTD 18.04.2031</t>
  </si>
  <si>
    <t>INE296A07RS9</t>
  </si>
  <si>
    <t>7.05% HDFC LIMITED 01.12.2031</t>
  </si>
  <si>
    <t>INE040A08963</t>
  </si>
  <si>
    <t>7.10% HDFC SERIES Z-007 12-11-2031</t>
  </si>
  <si>
    <t>INE040A08831</t>
  </si>
  <si>
    <t>7.10% ICICI TIER 2 2030</t>
  </si>
  <si>
    <t>INE090A08UD0</t>
  </si>
  <si>
    <t>7.18% CANARA BANK 11.03.2030</t>
  </si>
  <si>
    <t>INE476A08076</t>
  </si>
  <si>
    <t>7.25% HOUSING DEVELOPMENT FINANCE CORPORATION LIMITED 17.06.2030</t>
  </si>
  <si>
    <t>INE040A08815</t>
  </si>
  <si>
    <t>7.35% HDFC 10.02.2025</t>
  </si>
  <si>
    <t>INE040A08989</t>
  </si>
  <si>
    <t>7.40% HDFC 02.06.2025</t>
  </si>
  <si>
    <t>INE040A08AH8</t>
  </si>
  <si>
    <t>7.40% HDFC 28.02.2030</t>
  </si>
  <si>
    <t>INE040A08690</t>
  </si>
  <si>
    <t>7.42% ICICI  BANK LTD  2024  27.06.2024</t>
  </si>
  <si>
    <t>INE090A08TX0</t>
  </si>
  <si>
    <t>7.50% GRASIM INDUSTRY LTD 10-06-2027</t>
  </si>
  <si>
    <t>INE047A08190</t>
  </si>
  <si>
    <t>7.50% HDFC 08.01.2025</t>
  </si>
  <si>
    <t>INE040A08906</t>
  </si>
  <si>
    <t>7.50% MAX LIFE INSURANCE COMPANY LIMITED 02.08.2031</t>
  </si>
  <si>
    <t>INE511N08016</t>
  </si>
  <si>
    <t>CRISIL AA+</t>
  </si>
  <si>
    <t>7.50% TATA STEEL LIMITED 20-09-2027</t>
  </si>
  <si>
    <t>INE081A08314</t>
  </si>
  <si>
    <t>CARE AA+</t>
  </si>
  <si>
    <t>BAJAJ FINANCE LIMITED 7.60% SECURED REDEEMABLE (NCD) 25-08-2027</t>
  </si>
  <si>
    <t>INE296A07SC1</t>
  </si>
  <si>
    <t>7.63% GRASIM INDUSTRIES LIMITED 01-12-2027</t>
  </si>
  <si>
    <t>INE047A08208</t>
  </si>
  <si>
    <t>7.64% LIC HOUSING FINANCE LIMITED 26-07-2033</t>
  </si>
  <si>
    <t>INE115A07QL8</t>
  </si>
  <si>
    <t>7.65% AXIS BANK 30.01.2027</t>
  </si>
  <si>
    <t>INE238A08468</t>
  </si>
  <si>
    <t>7.69% LIC HOUSING FINANCE LTD 06-02-2034</t>
  </si>
  <si>
    <t>INE115A07QN4</t>
  </si>
  <si>
    <t>7.70% BAJAJ FINANCE LTD 07-06-2027</t>
  </si>
  <si>
    <t>INE296A07RZ4</t>
  </si>
  <si>
    <t>7.70% LIC HOUSING FINANCE LIMITED 16-05-2028</t>
  </si>
  <si>
    <t>INE115A07QJ2</t>
  </si>
  <si>
    <t>7.70% LARSEN &amp; TOUBRO LIMITED 28.04.2025</t>
  </si>
  <si>
    <t>INE018A08BA7</t>
  </si>
  <si>
    <t>7.71% LIC HOUSING FINANCE LIMITED 09-05-2033</t>
  </si>
  <si>
    <t>INE115A07QI4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</si>
  <si>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</si>
  <si>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</si>
  <si>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</si>
  <si>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</si>
  <si>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</si>
  <si>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</si>
  <si>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</si>
  <si>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</si>
  <si>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</si>
  <si>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</si>
  <si>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</si>
  <si>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</si>
  <si>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</si>
  <si>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</si>
  <si>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</si>
  <si>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</si>
  <si>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</si>
  <si>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</si>
  <si>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</si>
  <si>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</si>
  <si>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</si>
  <si>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</si>
  <si>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</si>
  <si>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</si>
  <si>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</si>
  <si>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</si>
  <si>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8.48 % PFC 2024 09.12.2024</t>
  </si>
  <si>
    <t>INE134E08GU1</t>
  </si>
  <si>
    <t>8.54% REC LIMITED 15.11.2028</t>
  </si>
  <si>
    <t>INE020B08BE3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</si>
  <si>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</si>
  <si>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</si>
  <si>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</si>
  <si>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</si>
  <si>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</si>
  <si>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</si>
  <si>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</si>
  <si>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</si>
  <si>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8.67% POWER FINANCE CORPORATION LTD 18.11.2028</t>
  </si>
  <si>
    <t>INE134E08JR1</t>
  </si>
  <si>
    <t>8.80% REC LTD 22.01.2029</t>
  </si>
  <si>
    <t>INE020B08BJ2</t>
  </si>
  <si>
    <t>8.83 % EXPORT IMPORT BANK OF INDIA 2029 03.11.2029</t>
  </si>
  <si>
    <t>INE514E08EE3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</si>
  <si>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</si>
  <si>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</si>
  <si>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</si>
  <si>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</si>
  <si>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</si>
  <si>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</si>
  <si>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</si>
  <si>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</si>
  <si>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</si>
  <si>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</si>
  <si>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9.00 % PFC 2028 11.03.2028</t>
  </si>
  <si>
    <t>INE134E08FL2</t>
  </si>
  <si>
    <t>9.25% EXPORT IMPORT 2024 29/05/2024</t>
  </si>
  <si>
    <t>INE514E08DS5</t>
  </si>
  <si>
    <t>9.65 % EXIM BANK 2024 04.04.2024</t>
  </si>
  <si>
    <t>INE514E08DP1</t>
  </si>
  <si>
    <t>5.50% IOCL 201025 SERIES XIX  20.10.2025</t>
  </si>
  <si>
    <t>INE242A08486</t>
  </si>
  <si>
    <t>7.7250% LARSEN &amp; TOUBRO LIMITED 28-04-2028</t>
  </si>
  <si>
    <t>INE018A08BE9</t>
  </si>
  <si>
    <t>7.72% BAJAJ FINANCE LIMITED 23-05-2033</t>
  </si>
  <si>
    <t>INE296A07SM0</t>
  </si>
  <si>
    <t>7.72% SBI BASEL III AT1 BONDS 03.09.2026</t>
  </si>
  <si>
    <t>INE062A08280</t>
  </si>
  <si>
    <t>7.74% SBI PERPETUAL</t>
  </si>
  <si>
    <t>INE062A08249</t>
  </si>
  <si>
    <t>7.75% HDFC LIMITED 13-06-2033</t>
  </si>
  <si>
    <t>INE040A08AF2</t>
  </si>
  <si>
    <t>7.76% TATA STEEL 20.09.2032</t>
  </si>
  <si>
    <t>INE081A08322</t>
  </si>
  <si>
    <t>7.78% HOUSING DEVELOPMENT FINANCE CORPORATION LTD. 27.03.2027</t>
  </si>
  <si>
    <t>INE040A08567</t>
  </si>
  <si>
    <t>7.79% BAJAJ FINANCE LIMITED 20-09-2033</t>
  </si>
  <si>
    <t>INE296A07SP3</t>
  </si>
  <si>
    <t>7.79% HDFC 24-11-2032</t>
  </si>
  <si>
    <t>INE040A08674</t>
  </si>
  <si>
    <t>7.79 % RELIANCE INDUSTRIES LIMITED 2033</t>
  </si>
  <si>
    <t>INE002A07809</t>
  </si>
  <si>
    <t>7.80% HDFC 06-09-2032</t>
  </si>
  <si>
    <t>INE040A08773</t>
  </si>
  <si>
    <t>7.80% HDFC LIMITED 03-05-2033</t>
  </si>
  <si>
    <t>INE040A08666</t>
  </si>
  <si>
    <t>7.84% HDFC BANK BASEL III PERPETUAL BONDS 08-09-2027</t>
  </si>
  <si>
    <t>INE040A08419</t>
  </si>
  <si>
    <t>7.85% BAJAJ FINANCE LIMITED 11-09-2028</t>
  </si>
  <si>
    <t>INE296A07SO6</t>
  </si>
  <si>
    <t>7.86%  HDFC 25-05-2032</t>
  </si>
  <si>
    <t>INE040A08658</t>
  </si>
  <si>
    <t>7.88% AXIS BANK LTD TIER II 13-12-2032</t>
  </si>
  <si>
    <t>INE238A08484</t>
  </si>
  <si>
    <t>7.89% BAJAJ HOUSING FINANCE LIMITED 08-09-2032</t>
  </si>
  <si>
    <t>INE377Y07359</t>
  </si>
  <si>
    <t>7.90% BAJAJ FINANCE LIMITED 13-04-2028</t>
  </si>
  <si>
    <t>INE296A07SI8</t>
  </si>
  <si>
    <t>7.90% JAMNAGAR UTILITIES &amp; POWER PRIVATE LIMITED 10-08-2028</t>
  </si>
  <si>
    <t>INE936D07182</t>
  </si>
  <si>
    <t>7.95% BAJAJ  FINANCE LIMITED 25.10.2027</t>
  </si>
  <si>
    <t>INE296A07SE7</t>
  </si>
  <si>
    <t>7.97% HDFC LTD 17-02-2033</t>
  </si>
  <si>
    <t>INE040A08914</t>
  </si>
  <si>
    <t>7.97% TATA CAPITAL FIN SERVICES LTD 19-07-2028</t>
  </si>
  <si>
    <t>INE306N07NP4</t>
  </si>
  <si>
    <t>7.98% BAJAJ HOUSING FINANCE LTD SECURED REDEEMABLE NON-CONVERTIBLE DEBENTURES 18-11-2027</t>
  </si>
  <si>
    <t>INE377Y07383</t>
  </si>
  <si>
    <t>8.00% BAJAJ FINANCE LIMITED 17-10-2028</t>
  </si>
  <si>
    <t>INE296A07SQ1</t>
  </si>
  <si>
    <t>8.00% HDFC 27-07-2032</t>
  </si>
  <si>
    <t>INE040A08807</t>
  </si>
  <si>
    <t>8%  TCFSL 19-OCT-2027</t>
  </si>
  <si>
    <t>INE306N07ND0</t>
  </si>
  <si>
    <t>8.00% TATA CAPITAL HOUSING FINANCE LIMITED 03-11-2027</t>
  </si>
  <si>
    <t>INE033L07HY2</t>
  </si>
  <si>
    <t>8.00% YES BANK 2026 30.09.2026 INFRA BOND</t>
  </si>
  <si>
    <t>INE528G08345</t>
  </si>
  <si>
    <t>CARE A</t>
  </si>
  <si>
    <t>8.03% TATA STEEL LIMITED 25-02-2028</t>
  </si>
  <si>
    <t>INE081A08330</t>
  </si>
  <si>
    <t>8.0409% TATA CAPITAL HOUSING FINANCE LIMITED 19-03-2027</t>
  </si>
  <si>
    <t>INE033L07ID4</t>
  </si>
  <si>
    <t>8.05% THE GREAT EASTERN SHIPPING COMPANY LTD 31.08.2024</t>
  </si>
  <si>
    <t>INE017A07542</t>
  </si>
  <si>
    <t>Shipping - Large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</si>
  <si>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</si>
  <si>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</si>
  <si>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</si>
  <si>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</si>
  <si>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</si>
  <si>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</si>
  <si>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</si>
  <si>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</si>
  <si>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</si>
  <si>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</si>
  <si>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</si>
  <si>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</si>
  <si>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</si>
  <si>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</si>
  <si>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</si>
  <si>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</si>
  <si>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</si>
  <si>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</si>
  <si>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</si>
  <si>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</si>
  <si>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</si>
  <si>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</si>
  <si>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7.14% BOI A TIER II 30.09.2026</t>
  </si>
  <si>
    <t>INE084A08151</t>
  </si>
  <si>
    <t>7.14% - INDIANOIL 06-09-2027</t>
  </si>
  <si>
    <t>INE242A08536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</si>
  <si>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</si>
  <si>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</si>
  <si>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</si>
  <si>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</si>
  <si>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</si>
  <si>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</si>
  <si>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</si>
  <si>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</si>
  <si>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[ICRA]AA</t>
  </si>
  <si>
    <t>7.48% CANARA BANK TIER II BONDS 26-08-2032</t>
  </si>
  <si>
    <t>INE476A08175</t>
  </si>
  <si>
    <t>7.60%-THDCIL 14-09-2032</t>
  </si>
  <si>
    <t>INE812V07062</t>
  </si>
  <si>
    <t>CARE AA</t>
  </si>
  <si>
    <t>7.72% SBI BASEL III AT1 BONDS 18.10.26</t>
  </si>
  <si>
    <t>INE062A08298</t>
  </si>
  <si>
    <t>7.74% HPCL 02-03-2028</t>
  </si>
  <si>
    <t>INE094A08150</t>
  </si>
  <si>
    <t>7.75% BANK OF BARODA TIER II (CALL 2028) 21-12-2033</t>
  </si>
  <si>
    <t>INE028A08315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</si>
  <si>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</si>
  <si>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</si>
  <si>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</si>
  <si>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</si>
  <si>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</si>
  <si>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</si>
  <si>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7.81% SBI TIER II 02-11-2038 (CALL 2033)</t>
  </si>
  <si>
    <t>INE062A08405</t>
  </si>
  <si>
    <t>7.82% LIC HOUSING FINANCE LTD 18-11-2032</t>
  </si>
  <si>
    <t>INE115A07QA1</t>
  </si>
  <si>
    <t>7.85% LIC HOUSING FINANCE LTD 18-08-2032</t>
  </si>
  <si>
    <t>INE115A07PY3</t>
  </si>
  <si>
    <t>7.88% BANK OF BARODA BASEL III AT 1 BONDS</t>
  </si>
  <si>
    <t>INE028A08299</t>
  </si>
  <si>
    <t>[ICRA]AA+</t>
  </si>
  <si>
    <t>7.90% LIC HOUSING FINANCE LTD 08.05.2024</t>
  </si>
  <si>
    <t>INE115A07LS4</t>
  </si>
  <si>
    <t>8.05% HDFC LTD 22.10.2029</t>
  </si>
  <si>
    <t>INE040A08AC9</t>
  </si>
  <si>
    <t>8.098% TATA CAPITAL FINANCIAL SERVICES 22-01-2027</t>
  </si>
  <si>
    <t>INE306N07NS8</t>
  </si>
  <si>
    <t>8.15% TATA AIG 27-09-2033</t>
  </si>
  <si>
    <t>INE067X08034</t>
  </si>
  <si>
    <t>8.32 % HDFC LTD 2026 04.05.2026</t>
  </si>
  <si>
    <t>INE040A08468</t>
  </si>
  <si>
    <t>8.40 % HDFC 2025 23.01.2025</t>
  </si>
  <si>
    <t>INE040A08682</t>
  </si>
  <si>
    <t>8.40% IDFC FIRST BANK LIMITED BASEL III TIER 2 BONDS 27/06/2033</t>
  </si>
  <si>
    <t>INE092T08FA3</t>
  </si>
  <si>
    <t>8.42% HDB FINANCIAL SERVICES LIMITED 2028. 01.02.2028</t>
  </si>
  <si>
    <t>INE756I08124</t>
  </si>
  <si>
    <t>8.43 % HDFC LTD 2025 04.03.2025</t>
  </si>
  <si>
    <t>INE040A08534</t>
  </si>
  <si>
    <t>8.44% HDFC LTD 2026 01.06.2026</t>
  </si>
  <si>
    <t>INE040A08617</t>
  </si>
  <si>
    <t>8.45 % HDFC LTD 2026 18.05.2026</t>
  </si>
  <si>
    <t>INE040A08542</t>
  </si>
  <si>
    <t>8.45 % HDFC LTD 2025 25.02.2025</t>
  </si>
  <si>
    <t>INE040A08518</t>
  </si>
  <si>
    <t>8.49 % IDFC 2024 11.12.2024</t>
  </si>
  <si>
    <t>INE092T08BR6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</si>
  <si>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</si>
  <si>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</si>
  <si>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</si>
  <si>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</si>
  <si>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</si>
  <si>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</si>
  <si>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8.50 % TATA SONS LIMITED 2025 22.01.2025</t>
  </si>
  <si>
    <t>INE895D07495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</si>
  <si>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</si>
  <si>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</si>
  <si>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</si>
  <si>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</si>
  <si>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</si>
  <si>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</si>
  <si>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</si>
  <si>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</si>
  <si>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8.70% IDFC FIRST BANK LTD BASEL III TIER 2 BOND 01-12-2032</t>
  </si>
  <si>
    <t>INE092T08EZ3</t>
  </si>
  <si>
    <t>8.71% IDFC 2024 29.05.2024 INFRA BOND</t>
  </si>
  <si>
    <t>INE092T08BW6</t>
  </si>
  <si>
    <t>8.75% ICICI SECURITIES PD LTD 2028  11.05.2028</t>
  </si>
  <si>
    <t>INE849D08TX3</t>
  </si>
  <si>
    <t>8.79 % HDB FINANCIAL SERVICES LTD 2026 22.07.2026</t>
  </si>
  <si>
    <t>INE756I08108</t>
  </si>
  <si>
    <t>8.83% IDFC LTD. 2025   15.01.2025</t>
  </si>
  <si>
    <t>INE092T08378</t>
  </si>
  <si>
    <t>8.85 % AXIS BANK 2024 05.12.2024 INFRA BOND</t>
  </si>
  <si>
    <t>INE238A08351</t>
  </si>
  <si>
    <t>8.85% TATA AIG 19.12.2029</t>
  </si>
  <si>
    <t>INE067X08026</t>
  </si>
  <si>
    <t>8.92% TATA CAPITAL HOUSING FINANCE LTD 2026 04.08.2026</t>
  </si>
  <si>
    <t>INE033L08262</t>
  </si>
  <si>
    <t>8.95% RELIANCE INDUSTRIES LTD 09.11.2028</t>
  </si>
  <si>
    <t>INE002A08542</t>
  </si>
  <si>
    <t>8.99% BANK OF BARODA PERPETUAL BOND</t>
  </si>
  <si>
    <t>INE028A08182</t>
  </si>
  <si>
    <t>9.05% HDFC LIMITED 2028 16.10.2028</t>
  </si>
  <si>
    <t>INE040A08732</t>
  </si>
  <si>
    <t>9.05% RELIANCE INDUSTRIES LIMITED 17.10.2028</t>
  </si>
  <si>
    <t>INE002A08534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</si>
  <si>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</si>
  <si>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</si>
  <si>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</si>
  <si>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</si>
  <si>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CANARA BANK BASEL III ADDITIONAL TIER I BOND 15-09-2099</t>
  </si>
  <si>
    <t>INE476A08183</t>
  </si>
  <si>
    <t>8.10% SBI PERPETUAL CALL 14-07-2033</t>
  </si>
  <si>
    <t>INE062A08371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</si>
  <si>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</si>
  <si>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</si>
  <si>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</si>
  <si>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</si>
  <si>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</si>
  <si>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</si>
  <si>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8.34% SBI PERPETUAL CALL 19-01-2034</t>
  </si>
  <si>
    <t>INE062A08413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</si>
  <si>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</si>
  <si>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</si>
  <si>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</si>
  <si>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</si>
  <si>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</si>
  <si>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</si>
  <si>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</si>
  <si>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</si>
  <si>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</si>
  <si>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</si>
  <si>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8.55 % LIC HOUSING FINANCE LTD 2025 14.08.2025</t>
  </si>
  <si>
    <t>INE115A07HU8</t>
  </si>
  <si>
    <t>8.60% PUNJAB NATIONAL BANK PERPETUAL AT1 22.01.2026</t>
  </si>
  <si>
    <t>INE160A08183</t>
  </si>
  <si>
    <t>BWR AA+</t>
  </si>
  <si>
    <t>8.70% LIC HOUSING FINANCE LTD 24.12.2025</t>
  </si>
  <si>
    <t>INE115A07NR2</t>
  </si>
  <si>
    <t>8.70% LIC HOUSING FINANCE LTD 23.03.2029</t>
  </si>
  <si>
    <t>INE115A07OB4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</si>
  <si>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</si>
  <si>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</si>
  <si>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</si>
  <si>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</si>
  <si>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</si>
  <si>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</si>
  <si>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9.00% STEEL AUTHORITY OF INDIA 2024 13.10.2024</t>
  </si>
  <si>
    <t>INE114A07869</t>
  </si>
  <si>
    <t>IND AA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</si>
  <si>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</si>
  <si>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</si>
  <si>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</si>
  <si>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</si>
  <si>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</si>
  <si>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</si>
  <si>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</si>
  <si>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</si>
  <si>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</si>
  <si>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</si>
  <si>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9.45% SBI PERPETUAL BOND 22.03.2024</t>
  </si>
  <si>
    <t>INE062A08199</t>
  </si>
  <si>
    <t>9.47% LIC HOUSING FINANCE LTD. 2024  23.08.2024</t>
  </si>
  <si>
    <t>INE115A07FO5</t>
  </si>
  <si>
    <t>9.55 % CANARA BANK PERPETUAL 05.03.2025</t>
  </si>
  <si>
    <t>INE476A08035</t>
  </si>
  <si>
    <t>9.10% I SEC PD 2025 29.04.2025</t>
  </si>
  <si>
    <t>INE849D08TU9</t>
  </si>
  <si>
    <t>9.30% TATA SONS 2024  19.06.2024</t>
  </si>
  <si>
    <t>INE895D07487</t>
  </si>
  <si>
    <t>9.34 % HDFC 2024 28.08.2024</t>
  </si>
  <si>
    <t>INE040A08AE5</t>
  </si>
  <si>
    <t>9.36% IDFC LTD. 2024   21.08.2024</t>
  </si>
  <si>
    <t>INE092T08BO3</t>
  </si>
  <si>
    <t>9.44% TATA SONS 2024 02/06/2024</t>
  </si>
  <si>
    <t>INE895D07453</t>
  </si>
  <si>
    <t>9.50 % HDFC 2024 13.08.2024</t>
  </si>
  <si>
    <t>INE040A08526</t>
  </si>
  <si>
    <t>9.55 % HDB FINANCIAL SERVICES LTD 2024 13.11.2024</t>
  </si>
  <si>
    <t>INE756I08082</t>
  </si>
  <si>
    <t>9.70% HDB FINANCIAL SERVICES LTD 2024 20.06.2024</t>
  </si>
  <si>
    <t>INE756I08074</t>
  </si>
  <si>
    <t>BRITANNIA INDUSTRIES BONUS DEBENTURES 03.06.2024</t>
  </si>
  <si>
    <t>INE216A08027</t>
  </si>
  <si>
    <t>10.08% IOTL-UTKAL ENERGY SERVICES 2024 20/03/2024</t>
  </si>
  <si>
    <t>INE310L07829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</si>
  <si>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</si>
  <si>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</si>
  <si>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</si>
  <si>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</si>
  <si>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</si>
  <si>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</si>
  <si>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</si>
  <si>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</si>
  <si>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</si>
  <si>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</si>
  <si>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</si>
  <si>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</si>
  <si>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</si>
  <si>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</si>
  <si>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</si>
  <si>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</si>
  <si>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</si>
  <si>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</si>
  <si>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</si>
  <si>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</si>
  <si>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</si>
  <si>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</si>
  <si>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</si>
  <si>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</si>
  <si>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</si>
  <si>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</si>
  <si>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</si>
  <si>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</si>
  <si>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</si>
  <si>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</si>
  <si>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</si>
  <si>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</si>
  <si>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</si>
  <si>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</si>
  <si>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</si>
  <si>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</si>
  <si>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</si>
  <si>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</si>
  <si>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</si>
  <si>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</si>
  <si>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</si>
  <si>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</si>
  <si>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</si>
  <si>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</si>
  <si>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</si>
  <si>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</si>
  <si>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</si>
  <si>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</si>
  <si>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</si>
  <si>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</si>
  <si>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6.92% REC LIMITED 20-03-2032</t>
  </si>
  <si>
    <t>INE020B08DV3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</si>
  <si>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</si>
  <si>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</si>
  <si>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</si>
  <si>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</si>
  <si>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</si>
  <si>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</si>
  <si>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</si>
  <si>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</si>
  <si>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7.22% INDIAN RENEWABLE ENERGY DEVELOPMENT 06.02.2027</t>
  </si>
  <si>
    <t>INE202E08011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</si>
  <si>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</si>
  <si>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</si>
  <si>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</si>
  <si>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</si>
  <si>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</si>
  <si>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</si>
  <si>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</si>
  <si>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</si>
  <si>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</si>
  <si>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</si>
  <si>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</si>
  <si>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</si>
  <si>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</si>
  <si>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</si>
  <si>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</si>
  <si>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</si>
  <si>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</si>
  <si>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</si>
  <si>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</si>
  <si>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</si>
  <si>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</si>
  <si>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</si>
  <si>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</si>
  <si>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</si>
  <si>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</si>
  <si>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</si>
  <si>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7.43% NABFID 16-06-2033</t>
  </si>
  <si>
    <t>INE0KUG08019</t>
  </si>
  <si>
    <t>7.44% IRFC LIMITED 28-02-2034</t>
  </si>
  <si>
    <t>INE053F08379</t>
  </si>
  <si>
    <t>7.44% NTPC LIMITED 25-08-2032</t>
  </si>
  <si>
    <t>INE733E08221</t>
  </si>
  <si>
    <t>7.44% NTPC LIMITED 15-04-2033</t>
  </si>
  <si>
    <t>INE733E08239</t>
  </si>
  <si>
    <t>7.44% PFC LIMITED 10-05-2028</t>
  </si>
  <si>
    <t>INE134E08MN4</t>
  </si>
  <si>
    <t>7.45% IRFC 13-10-2028</t>
  </si>
  <si>
    <t>INE053F08320</t>
  </si>
  <si>
    <t>7.46% REC LIMITED 30-06-2028</t>
  </si>
  <si>
    <t>INE020B08EK4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</si>
  <si>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</si>
  <si>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</si>
  <si>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</si>
  <si>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</si>
  <si>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</si>
  <si>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</si>
  <si>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</si>
  <si>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7.48% IRFC LIMITED 16-02-2034</t>
  </si>
  <si>
    <t>INE053F08361</t>
  </si>
  <si>
    <t>7.48% PFC LIMITED 19-06-2038</t>
  </si>
  <si>
    <t>INE134E08MP9</t>
  </si>
  <si>
    <t>7.49%  INDIAN RAILWAY FINANCE CORP  LTD 2027 28.05.2027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</si>
  <si>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</si>
  <si>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</si>
  <si>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</si>
  <si>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</si>
  <si>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</si>
  <si>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</si>
  <si>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</si>
  <si>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</si>
  <si>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</si>
  <si>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</si>
  <si>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</si>
  <si>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</si>
  <si>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</si>
  <si>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</si>
  <si>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</si>
  <si>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7.50% POWER GRID CORPORATION OF INDIA LIMITED 24-08-2033</t>
  </si>
  <si>
    <t>INE752E08700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</si>
  <si>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</si>
  <si>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</si>
  <si>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</si>
  <si>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</si>
  <si>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</si>
  <si>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</si>
  <si>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7.54% SBI INFRA BOND 01-08-2038</t>
  </si>
  <si>
    <t>INE062A08389</t>
  </si>
  <si>
    <t>7.55% IRFC LTD 12.04.2030</t>
  </si>
  <si>
    <t>INE053F07BY5</t>
  </si>
  <si>
    <t>7.55% KOTAK BANK INFRA BOND 24-06-2030</t>
  </si>
  <si>
    <t>INE237A08973</t>
  </si>
  <si>
    <t>7.55% POWER GRID CORP LTD 2031 21.09.2031</t>
  </si>
  <si>
    <t>INE752E07OB6</t>
  </si>
  <si>
    <t>7.57% IRFC LTD 18-04-2029</t>
  </si>
  <si>
    <t>INE053F08353</t>
  </si>
  <si>
    <t>7.58% PFC LTD 15-04-2033</t>
  </si>
  <si>
    <t>INE134E08LW7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</si>
  <si>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</si>
  <si>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</si>
  <si>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</si>
  <si>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</si>
  <si>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</si>
  <si>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</si>
  <si>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</si>
  <si>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</si>
  <si>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</si>
  <si>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</si>
  <si>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</si>
  <si>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</si>
  <si>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</si>
  <si>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</si>
  <si>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7.59% NHPC 20-02-2034</t>
  </si>
  <si>
    <t>INE848E08185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</si>
  <si>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</si>
  <si>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</si>
  <si>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</si>
  <si>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</si>
  <si>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</si>
  <si>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</si>
  <si>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</si>
  <si>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</si>
  <si>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7.60% POWER FINANCE CORPORATION LIMITED 25-08-2033</t>
  </si>
  <si>
    <t>INE134E08MR5</t>
  </si>
  <si>
    <t>7.62% PFC LTD 15-07-2033</t>
  </si>
  <si>
    <t>INE134E08MM6</t>
  </si>
  <si>
    <t>7.63% ICICI BANK INFRA 12-12-2029</t>
  </si>
  <si>
    <t>INE090A08UJ7</t>
  </si>
  <si>
    <t>7.63 % KOTAK MAHINDRA BANK LIMITED 01-12-2029</t>
  </si>
  <si>
    <t>INE237A08957</t>
  </si>
  <si>
    <t>7.64 % IRFC BONDS SERIES 28-11-2037</t>
  </si>
  <si>
    <t>INE053F08205</t>
  </si>
  <si>
    <t>7.65% IRFC LIMITED 30-12-2032</t>
  </si>
  <si>
    <t>INE053F08221</t>
  </si>
  <si>
    <t>7.65% IRFC 18-04-2033</t>
  </si>
  <si>
    <t>INE053F08247</t>
  </si>
  <si>
    <t>7.65% NABARD INFRA 28-04-2034</t>
  </si>
  <si>
    <t>INE261F08EE8</t>
  </si>
  <si>
    <t>7.65% NABFID 22-12-2038</t>
  </si>
  <si>
    <t>INE0KUG08027</t>
  </si>
  <si>
    <t>7.65% PFC LTD 13-11-2037</t>
  </si>
  <si>
    <t>INE134E08LV9</t>
  </si>
  <si>
    <t>7.65% POWER GRID CORPORATION OF INDIA LIMITED 11-01-2034</t>
  </si>
  <si>
    <t>INE752E08726</t>
  </si>
  <si>
    <t>7.67% INDIAN RAILWAY FINANCE CORP LTD 15-12-2033</t>
  </si>
  <si>
    <t>INE053F08346</t>
  </si>
  <si>
    <t>7.67%REC LIMITED 30-11-2037</t>
  </si>
  <si>
    <t>INE020B08EB3</t>
  </si>
  <si>
    <t>7.67% REC LIMITED 30-11-2038</t>
  </si>
  <si>
    <t>INE020B08EU3</t>
  </si>
  <si>
    <t>7.68% CANARA BANK INFRA 29-11-2033</t>
  </si>
  <si>
    <t>INE476A08209</t>
  </si>
  <si>
    <t>7.68% INDIAN RENEWABLE ENERGY DEVELOPMENT 22-12-2033</t>
  </si>
  <si>
    <t>INE202E08144</t>
  </si>
  <si>
    <t>7.68% NEEPCO PSU BONDS 2025 15.11.2025</t>
  </si>
  <si>
    <t>INE636F07225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</si>
  <si>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</si>
  <si>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</si>
  <si>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</si>
  <si>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</si>
  <si>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</si>
  <si>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</si>
  <si>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POWER GRID CORPORATION OF INDIA LIMITED 12-10-2033</t>
  </si>
  <si>
    <t>INE752E08718</t>
  </si>
  <si>
    <t>7.70% SBI LTB 19-01-2038</t>
  </si>
  <si>
    <t>INE062A08348</t>
  </si>
  <si>
    <t>7.71% REC LIMITED 31-10-2033</t>
  </si>
  <si>
    <t>INE020B08EQ1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</si>
  <si>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</si>
  <si>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</si>
  <si>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</si>
  <si>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</si>
  <si>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</si>
  <si>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</si>
  <si>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7.82% PFC LTD 06-03-2038</t>
  </si>
  <si>
    <t>INE134E08MB9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</si>
  <si>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</si>
  <si>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</si>
  <si>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</si>
  <si>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</si>
  <si>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</si>
  <si>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</si>
  <si>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</si>
  <si>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</si>
  <si>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</si>
  <si>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</si>
  <si>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</si>
  <si>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</si>
  <si>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7.90% RELIANCE PORTS &amp; TERMINALS LTD. 2026  18.11.2026</t>
  </si>
  <si>
    <t>INE941D07166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</si>
  <si>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</si>
  <si>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</si>
  <si>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</si>
  <si>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</si>
  <si>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</si>
  <si>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</si>
  <si>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</si>
  <si>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</si>
  <si>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</si>
  <si>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</si>
  <si>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</si>
  <si>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</si>
  <si>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8.09% NLC INDIA LIMITED 29.05.2029</t>
  </si>
  <si>
    <t>INE589A07037</t>
  </si>
  <si>
    <t>Money Market Instruments</t>
  </si>
  <si>
    <t>Name of Security</t>
  </si>
  <si>
    <t>CASH</t>
  </si>
  <si>
    <t>Accrued Interest  Other Current Assets</t>
  </si>
  <si>
    <t>EF MUTUAL FUND UNITS</t>
  </si>
  <si>
    <t>MUTUAL FUND UNITS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</si>
  <si>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</si>
  <si>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</si>
  <si>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</si>
  <si>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</si>
  <si>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</si>
  <si>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</si>
  <si>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</si>
  <si>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</si>
  <si>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</si>
  <si>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</si>
  <si>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</si>
  <si>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</si>
  <si>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</si>
  <si>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</si>
  <si>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</si>
  <si>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</si>
  <si>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</si>
  <si>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</si>
  <si>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</si>
  <si>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</si>
  <si>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</si>
  <si>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</si>
  <si>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INDIA GRID TRUST</t>
  </si>
  <si>
    <t>INE219X23014</t>
  </si>
  <si>
    <t>6.24% MAHARASHTRA SDL 22/07/2028</t>
  </si>
  <si>
    <t>IN2220200116</t>
  </si>
  <si>
    <t>6.46% WEST BENGAL 29.07.2030</t>
  </si>
  <si>
    <t>IN3420200070</t>
  </si>
  <si>
    <t>6.53% CHHATTISGARH SDL 15-09-2028</t>
  </si>
  <si>
    <t>IN3520210037</t>
  </si>
  <si>
    <t>7.72% BHARAT SANCHAR NIGAM LIMITED 22-12-2032</t>
  </si>
  <si>
    <t>INE103D08039</t>
  </si>
  <si>
    <t>5.74% GSEC 15-11-2026</t>
  </si>
  <si>
    <t>IN0020210186</t>
  </si>
  <si>
    <t>5.77%  GSEC 03.08.2030</t>
  </si>
  <si>
    <t>IN0020200153</t>
  </si>
  <si>
    <t>5.79% GSEC 11.05.2030</t>
  </si>
  <si>
    <t>IN0020200070</t>
  </si>
  <si>
    <t>5.85% GSEC 01.12.2030</t>
  </si>
  <si>
    <t>IN0020200294</t>
  </si>
  <si>
    <t>6.79% GSEC 26.12.2029</t>
  </si>
  <si>
    <t>IN0020160118</t>
  </si>
  <si>
    <t>6.90% OIL BOND 2026</t>
  </si>
  <si>
    <t>IN0020089069</t>
  </si>
  <si>
    <t>7.17% GSEC 17-04-2030</t>
  </si>
  <si>
    <t>IN0020230036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</si>
  <si>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</si>
  <si>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</si>
  <si>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</si>
  <si>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</si>
  <si>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</si>
  <si>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</si>
  <si>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</si>
  <si>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</si>
  <si>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</si>
  <si>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</si>
  <si>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</si>
  <si>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</si>
  <si>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</si>
  <si>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</si>
  <si>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</si>
  <si>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</si>
  <si>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</si>
  <si>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</si>
  <si>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</si>
  <si>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</si>
  <si>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</si>
  <si>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</si>
  <si>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</si>
  <si>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</si>
  <si>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</si>
  <si>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</si>
  <si>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</si>
  <si>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</si>
  <si>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6.84% ARUNACHAL PRADESH SDL 20.04.2031</t>
  </si>
  <si>
    <t>IN1120210019</t>
  </si>
  <si>
    <t>6.85% NAGALAND SDL 02.06.2031</t>
  </si>
  <si>
    <t>IN2620210020</t>
  </si>
  <si>
    <t>6.87% JHARKHAND SDL 15-09-2031</t>
  </si>
  <si>
    <t>IN3720210019</t>
  </si>
  <si>
    <t>6.88% GUJARAT SDL 30.6.2031</t>
  </si>
  <si>
    <t>IN1520210031</t>
  </si>
  <si>
    <t>7.26% GSEC 14.01.2029</t>
  </si>
  <si>
    <t>IN0020180454</t>
  </si>
  <si>
    <t>7.59% GOI 2026 11.01.2026</t>
  </si>
  <si>
    <t>IN0020150093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</si>
  <si>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</si>
  <si>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</si>
  <si>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</si>
  <si>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</si>
  <si>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</si>
  <si>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</si>
  <si>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</si>
  <si>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</si>
  <si>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</si>
  <si>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</si>
  <si>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</si>
  <si>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</si>
  <si>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</si>
  <si>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</si>
  <si>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</si>
  <si>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</si>
  <si>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</si>
  <si>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</si>
  <si>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</si>
  <si>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</si>
  <si>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</si>
  <si>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</si>
  <si>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</si>
  <si>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</si>
  <si>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</si>
  <si>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</si>
  <si>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</si>
  <si>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</si>
  <si>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</si>
  <si>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</si>
  <si>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</si>
  <si>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</si>
  <si>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</si>
  <si>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</si>
  <si>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7.08% KARNATAKA SDL 20.10.2034</t>
  </si>
  <si>
    <t>IN1920210060</t>
  </si>
  <si>
    <t>8.00% OIL 2026 23.03.2026</t>
  </si>
  <si>
    <t>IN0020089077</t>
  </si>
  <si>
    <t>8.33 % GOI 2032 21.09.2032</t>
  </si>
  <si>
    <t>IN0020070077</t>
  </si>
  <si>
    <t>9.15% GOI 2024 14.11.2024</t>
  </si>
  <si>
    <t>IN0020110048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</si>
  <si>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</si>
  <si>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</si>
  <si>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</si>
  <si>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</si>
  <si>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</si>
  <si>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</si>
  <si>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</si>
  <si>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</si>
  <si>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</si>
  <si>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</si>
  <si>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</si>
  <si>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</si>
  <si>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</si>
  <si>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</si>
  <si>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</si>
  <si>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</si>
  <si>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</si>
  <si>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</si>
  <si>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</si>
  <si>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</si>
  <si>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</si>
  <si>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</si>
  <si>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</si>
  <si>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</si>
  <si>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</si>
  <si>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</si>
  <si>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TAMIL NADU SDL 2042</t>
  </si>
  <si>
    <t>IN3120210387</t>
  </si>
  <si>
    <t>7.19% UTTARPRADESH SDL 03.03.2031</t>
  </si>
  <si>
    <t>IN3320200311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</si>
  <si>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</si>
  <si>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</si>
  <si>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</si>
  <si>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</si>
  <si>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</si>
  <si>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</si>
  <si>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</si>
  <si>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</si>
  <si>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</si>
  <si>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</si>
  <si>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</si>
  <si>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</si>
  <si>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</si>
  <si>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</si>
  <si>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</si>
  <si>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</si>
  <si>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</si>
  <si>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</si>
  <si>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</si>
  <si>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</si>
  <si>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7.35% TAMIL NADU SDL 14-06-2033</t>
  </si>
  <si>
    <t>IN3120230070</t>
  </si>
  <si>
    <t>7.37 % UTTAR PRADESH SDL2027 13.09.2027</t>
  </si>
  <si>
    <t>IN3320170092</t>
  </si>
  <si>
    <t>7.39% TAMIL NADU SDL 2042</t>
  </si>
  <si>
    <t>IN3120210528</t>
  </si>
  <si>
    <t>7.40% MADHYA PRADESH SDL 14-06-2034</t>
  </si>
  <si>
    <t>IN2120230023</t>
  </si>
  <si>
    <t>7.40% TAMIL NADU SDL 2042</t>
  </si>
  <si>
    <t>IN3120210486</t>
  </si>
  <si>
    <t>7.43% MAHARASHTRA SDL 28-02-2036</t>
  </si>
  <si>
    <t>IN2220230261</t>
  </si>
  <si>
    <t>7.48% KARNATAKA SDL 21-02-2033</t>
  </si>
  <si>
    <t>IN1920230258</t>
  </si>
  <si>
    <t>7.54% KARNATAKA SDL 22.11.2027</t>
  </si>
  <si>
    <t>IN1920170082</t>
  </si>
  <si>
    <t>7.55% KARNATAKA SDL 2027 25.10.2027</t>
  </si>
  <si>
    <t>IN1920170041</t>
  </si>
  <si>
    <t>7.60% KARNATAKA SDL 20-12-2038</t>
  </si>
  <si>
    <t>IN1920230134</t>
  </si>
  <si>
    <t>7.61% MAHARASHTRA SDL 2029</t>
  </si>
  <si>
    <t>IN2220220031</t>
  </si>
  <si>
    <t>7.64% GUJARAT SDL 08.11.2027</t>
  </si>
  <si>
    <t>IN1520170128</t>
  </si>
  <si>
    <t>7.65% KARNATAKA SDL 2027. 06.12.2027</t>
  </si>
  <si>
    <t>IN1920170108</t>
  </si>
  <si>
    <t>7.67% UTTAR PRADESH SDL 27-12-2033</t>
  </si>
  <si>
    <t>IN3320230235</t>
  </si>
  <si>
    <t>7.68% UTTARPRADESH SDL 2034</t>
  </si>
  <si>
    <t>IN3320230102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</si>
  <si>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</si>
  <si>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</si>
  <si>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</si>
  <si>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</si>
  <si>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</si>
  <si>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</si>
  <si>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MAHARASHTRA SDL 15-11-2034</t>
  </si>
  <si>
    <t>IN2220230162</t>
  </si>
  <si>
    <t>7.7% MAHARASHTRA SDL 08-11-2034</t>
  </si>
  <si>
    <t>IN2220230147</t>
  </si>
  <si>
    <t>7.72% MAHARASHTRA SDL 23-03-2032</t>
  </si>
  <si>
    <t>IN2220220239</t>
  </si>
  <si>
    <t>7.72% MADHYA PRADESH SDL 01-02-2038</t>
  </si>
  <si>
    <t>IN2120220057</t>
  </si>
  <si>
    <t>7.73% UTTAR PRADESH SDL 08-11-2033</t>
  </si>
  <si>
    <t>IN3320230136</t>
  </si>
  <si>
    <t>7.75% GUJARAT SDL 2027. 13.12.2027</t>
  </si>
  <si>
    <t>IN1520170136</t>
  </si>
  <si>
    <t>7.75% TAMIL NADU SDL 10-08-2032</t>
  </si>
  <si>
    <t>IN3120220113</t>
  </si>
  <si>
    <t>7.75% UTTAR PRADESH SDL 29-11-2033</t>
  </si>
  <si>
    <t>IN3320230193</t>
  </si>
  <si>
    <t>7.75% UTTAR PRADESH SDL 29-11-2034</t>
  </si>
  <si>
    <t>IN3320230201</t>
  </si>
  <si>
    <t>7.76% UTTAR PRADESH SDL 2027. 13.12.2027</t>
  </si>
  <si>
    <t>IN3320170159</t>
  </si>
  <si>
    <t>7.77% MADHYA PRADESH SDL 2043</t>
  </si>
  <si>
    <t>IN2120220107</t>
  </si>
  <si>
    <t>7.78% MAHARASHTRA SDL  24.03.2029</t>
  </si>
  <si>
    <t>IN2220190143</t>
  </si>
  <si>
    <t>7.78% UTTAR PRADESH SDL 23-03-2035</t>
  </si>
  <si>
    <t>IN3320220160</t>
  </si>
  <si>
    <t>7.79% HIMACHAL PRADESH SDL  29-03-2038</t>
  </si>
  <si>
    <t>IN1720220236</t>
  </si>
  <si>
    <t>7.79% UTTAR PRADESH SDL  29-03-2033</t>
  </si>
  <si>
    <t>IN3320220186</t>
  </si>
  <si>
    <t>7.80% GUJARAT SDL 2027. 27.12.2027</t>
  </si>
  <si>
    <t>IN1520170151</t>
  </si>
  <si>
    <t>7.81% UTTAR PRADESH SDL 29-03-2034</t>
  </si>
  <si>
    <t>IN3320220194</t>
  </si>
  <si>
    <t>7.82% KARNATAKA SDL 2027. 27.12.2027</t>
  </si>
  <si>
    <t>IN1920170132</t>
  </si>
  <si>
    <t>7.85% MADHYA PRADESH SDL  29-06-2032</t>
  </si>
  <si>
    <t>IN2120220016</t>
  </si>
  <si>
    <t>7.91% UTTAR PRADESH SDL 27-10-2037</t>
  </si>
  <si>
    <t>IN3320220053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</si>
  <si>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</si>
  <si>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</si>
  <si>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</si>
  <si>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</si>
  <si>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</si>
  <si>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</si>
  <si>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</si>
  <si>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</si>
  <si>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</si>
  <si>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</si>
  <si>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8.14% MAHARASHTRA SDL 2025 27.05.2025</t>
  </si>
  <si>
    <t>IN2220150022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</si>
  <si>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</si>
  <si>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</si>
  <si>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</si>
  <si>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</si>
  <si>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</si>
  <si>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</si>
  <si>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</si>
  <si>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</si>
  <si>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</si>
  <si>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</si>
  <si>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</si>
  <si>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</si>
  <si>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</si>
  <si>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</si>
  <si>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</si>
  <si>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</si>
  <si>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</si>
  <si>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</si>
  <si>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</si>
  <si>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</si>
  <si>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</si>
  <si>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</si>
  <si>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</si>
  <si>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</si>
  <si>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</si>
  <si>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</si>
  <si>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</si>
  <si>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</si>
  <si>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</si>
  <si>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</si>
  <si>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</si>
  <si>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</si>
  <si>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</si>
  <si>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</si>
  <si>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</si>
  <si>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</si>
  <si>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</si>
  <si>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</si>
  <si>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</si>
  <si>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</si>
  <si>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</si>
  <si>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</si>
  <si>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</si>
  <si>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</si>
  <si>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</si>
  <si>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</si>
  <si>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</si>
  <si>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</si>
  <si>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</si>
  <si>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</si>
  <si>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</si>
  <si>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</si>
  <si>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</si>
  <si>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</si>
  <si>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</si>
  <si>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</si>
  <si>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</si>
  <si>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</si>
  <si>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</si>
  <si>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</si>
  <si>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</si>
  <si>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</si>
  <si>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</si>
  <si>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</si>
  <si>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</si>
  <si>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</si>
  <si>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</si>
  <si>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</si>
  <si>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</si>
  <si>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</si>
  <si>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</si>
  <si>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</si>
  <si>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</si>
  <si>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</si>
  <si>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</si>
  <si>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</si>
  <si>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9.19% KERELA 2024 28/05/2024</t>
  </si>
  <si>
    <t>IN2020140033</t>
  </si>
  <si>
    <t>9.70% UTTARAKHAND 2024 12/03/2024</t>
  </si>
  <si>
    <t>IN3620130036</t>
  </si>
  <si>
    <t>9.71% ANDHRA PRADESH SDL 2024 12/03/2024</t>
  </si>
  <si>
    <t>IN1020130168</t>
  </si>
  <si>
    <t>GSEC COUPON STRIP 02/01/2029</t>
  </si>
  <si>
    <t>IN000129C014</t>
  </si>
  <si>
    <t>GSEC COUPON STRIP 02/07/2029</t>
  </si>
  <si>
    <t>IN000729C011</t>
  </si>
  <si>
    <t>GSEC STRIP 12-03-2031</t>
  </si>
  <si>
    <t>IN000331C057</t>
  </si>
  <si>
    <t>GSEC STRIP 12-03-2030</t>
  </si>
  <si>
    <t>IN000330C059</t>
  </si>
  <si>
    <t>GSEC STRIP 12-03-2032</t>
  </si>
  <si>
    <t>IN000332C055</t>
  </si>
  <si>
    <t>GSEC STRIP 12-03-2033</t>
  </si>
  <si>
    <t>IN000333C053</t>
  </si>
  <si>
    <t>GSEC COUPON STRIP 12/06/2029</t>
  </si>
  <si>
    <t>IN000629C047</t>
  </si>
  <si>
    <t>GSEC STRIP 12-09-2030</t>
  </si>
  <si>
    <t>IN000930C056</t>
  </si>
  <si>
    <t>GSEC STRIP 12-09-2031</t>
  </si>
  <si>
    <t>IN000931C054</t>
  </si>
  <si>
    <t>GSEC STRIP 12-09-2033</t>
  </si>
  <si>
    <t>IN000933C050</t>
  </si>
  <si>
    <t>GSEC STRIP 15-12-2027</t>
  </si>
  <si>
    <t>IN001227C056</t>
  </si>
  <si>
    <t>GSEC COUPON STRIP 16-12-2028</t>
  </si>
  <si>
    <t>IN001228C070</t>
  </si>
  <si>
    <t>GSEC COUPON STRIP 17/12/2029</t>
  </si>
  <si>
    <t>IN001229C037</t>
  </si>
  <si>
    <t>GSEC COUPON STRIP 17/12/2030</t>
  </si>
  <si>
    <t>IN001230C035</t>
  </si>
  <si>
    <t>GSEC STRIP 19-03-2032</t>
  </si>
  <si>
    <t>IN000332C048</t>
  </si>
  <si>
    <t>GSEC STRIP 19-03-2033</t>
  </si>
  <si>
    <t>IN000333C046</t>
  </si>
  <si>
    <t>GSEC STRIP 19-06-2031</t>
  </si>
  <si>
    <t>IN000631C092</t>
  </si>
  <si>
    <t>GSEC STRIP 19-09-2029</t>
  </si>
  <si>
    <t>IN000929C041</t>
  </si>
  <si>
    <t>GSEC STRIP 19-09-2032</t>
  </si>
  <si>
    <t>IN000932C045</t>
  </si>
  <si>
    <t>GSEC STRIP 19-09-2033</t>
  </si>
  <si>
    <t>IN000933C043</t>
  </si>
  <si>
    <t>GSEC STRIP 19-12-2031</t>
  </si>
  <si>
    <t>IN001231C090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</si>
  <si>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</si>
  <si>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</si>
  <si>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</si>
  <si>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</si>
  <si>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</si>
  <si>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</si>
  <si>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</si>
  <si>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</si>
  <si>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G-SEC STRIP 12-06-2032</t>
  </si>
  <si>
    <t>IN000632C041</t>
  </si>
  <si>
    <t>G-SEC STRIP 12-06-2036</t>
  </si>
  <si>
    <t>IN000636C042</t>
  </si>
  <si>
    <t>G-SEC STRIP 12-12-2031</t>
  </si>
  <si>
    <t>IN001231C041</t>
  </si>
  <si>
    <t>G-SEC STRIP 12-12-2032</t>
  </si>
  <si>
    <t>IN001232C049</t>
  </si>
  <si>
    <t>G-SEC STRIP 12-12-2036</t>
  </si>
  <si>
    <t>IN001236C032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</si>
  <si>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</si>
  <si>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</si>
  <si>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</si>
  <si>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</si>
  <si>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</si>
  <si>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</si>
  <si>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7.53% ULTRATECH CEMENT LTD 21.08.2026</t>
  </si>
  <si>
    <t>INE481G07190</t>
  </si>
  <si>
    <t>7.68% TATA CAPITAL FINANCIAL SERVICES LIMITED 07-09-2027</t>
  </si>
  <si>
    <t>INE306N07NA6</t>
  </si>
  <si>
    <t>7.70% BAJAJ HOUSING FINANCE LTD 21-05-2027</t>
  </si>
  <si>
    <t>INE377Y07300</t>
  </si>
  <si>
    <t>5.20% EXIM 04.03.2025</t>
  </si>
  <si>
    <t>INE514E08FW2</t>
  </si>
  <si>
    <t>5.23% NABARD BONDS SERIES 22C 31.01.25</t>
  </si>
  <si>
    <t>INE261F08DI1</t>
  </si>
  <si>
    <t>5.27% NABARD 23-07-2024</t>
  </si>
  <si>
    <t>INE261F08DF7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</si>
  <si>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</si>
  <si>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</si>
  <si>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</si>
  <si>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</si>
  <si>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</si>
  <si>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</si>
  <si>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</si>
  <si>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</si>
  <si>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</si>
  <si>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</si>
  <si>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</si>
  <si>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</si>
  <si>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7.15% PFC 08-09-2026</t>
  </si>
  <si>
    <t>INE134E08LS5</t>
  </si>
  <si>
    <t>7.20% EXIM 05.06.2025</t>
  </si>
  <si>
    <t>INE514E08FY8</t>
  </si>
  <si>
    <t>7.23 % PFC 2027 05.01.2027</t>
  </si>
  <si>
    <t>INE134E08IO0</t>
  </si>
  <si>
    <t>7.77% HDFC 28-06-2027</t>
  </si>
  <si>
    <t>INE040A08823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</si>
  <si>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</si>
  <si>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</si>
  <si>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</si>
  <si>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</si>
  <si>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</si>
  <si>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</si>
  <si>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7.86% HDFC BANK TIER II 02-12-2032</t>
  </si>
  <si>
    <t>INE040A08427</t>
  </si>
  <si>
    <t>7.87% BAJAJ FINANCE 08-02-2034</t>
  </si>
  <si>
    <t>INE296A07SU3</t>
  </si>
  <si>
    <t>7.89% TCFSL NCD E SERIES 26-07-2027</t>
  </si>
  <si>
    <t>INE306N07MX0</t>
  </si>
  <si>
    <t>7.40% NABARD 30-01-2026</t>
  </si>
  <si>
    <t>INE261F08DO9</t>
  </si>
  <si>
    <t>7.41% PFC 25-02-2030</t>
  </si>
  <si>
    <t>INE134E08KL2</t>
  </si>
  <si>
    <t>7.44 % PFC 2027 11.06.2027</t>
  </si>
  <si>
    <t>INE134E08JC3</t>
  </si>
  <si>
    <t>7.45% EXPORT-IMPORT BANK OF INDIA  12-04-2028</t>
  </si>
  <si>
    <t>INE514E08GB4</t>
  </si>
  <si>
    <t>7.54% NABARD 15-04-2033</t>
  </si>
  <si>
    <t>INE261F08DU6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</si>
  <si>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</si>
  <si>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</si>
  <si>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</si>
  <si>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</si>
  <si>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</si>
  <si>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</si>
  <si>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7.75 % PFC GOI 2027 22.03.2027</t>
  </si>
  <si>
    <t>INE134E08IX1</t>
  </si>
  <si>
    <t>7.80% NABARD 15-03-2027</t>
  </si>
  <si>
    <t>INE261F08EF5</t>
  </si>
  <si>
    <t>7.95 % REC LTD 2027 12.03.2027</t>
  </si>
  <si>
    <t>INE020B08AH8</t>
  </si>
  <si>
    <t>8.10% BAJAJ FINANCE 23-01-2029</t>
  </si>
  <si>
    <t>INE296A07ST5</t>
  </si>
  <si>
    <t>8.12% PNB METLIFE 27.01.2032</t>
  </si>
  <si>
    <t>INE207O08019</t>
  </si>
  <si>
    <t>8.20% KOTAK MAHINDRA PRIME LTD 11-01-2027</t>
  </si>
  <si>
    <t>INE916DA7SN9</t>
  </si>
  <si>
    <t>8.45% HDB FINANCIAL SERVICES LIMITED 2028. 21.02.2028</t>
  </si>
  <si>
    <t>INE756I08132</t>
  </si>
  <si>
    <t>8.46 % HDFC LTD 2026 15.06.2026</t>
  </si>
  <si>
    <t>INE040A08757</t>
  </si>
  <si>
    <t>8.50% MUTHOOT FINANCE LIMITED 24-04-2028</t>
  </si>
  <si>
    <t>INE414G07IF1</t>
  </si>
  <si>
    <t>8.55% HDFC LIMITED 27.03.2029</t>
  </si>
  <si>
    <t>INE040A08724</t>
  </si>
  <si>
    <t>8.60% HOUSING &amp; DEVELOPMENT CORPORATION LTD 12.11.2028</t>
  </si>
  <si>
    <t>INE031A08616</t>
  </si>
  <si>
    <t>8.60% PNB HOUSING FINANCE LIMITED 28-06-2026</t>
  </si>
  <si>
    <t>INE572E07100</t>
  </si>
  <si>
    <t>Finance - Housing - Medium / Small</t>
  </si>
  <si>
    <t>CRISIL AA</t>
  </si>
  <si>
    <t>8.02% EXIM BOND 2016-17 20.04.2026</t>
  </si>
  <si>
    <t>INE514E08FB6</t>
  </si>
  <si>
    <t>8.20% NABARD GOI 28.03.2034</t>
  </si>
  <si>
    <t>INE261F08BG9</t>
  </si>
  <si>
    <t>8.30% REC LTD GOI 23.03.2029</t>
  </si>
  <si>
    <t>INE020B08BO2</t>
  </si>
  <si>
    <t>8.42% NABARD GOI 13.02.2029</t>
  </si>
  <si>
    <t>INE261F08BA2</t>
  </si>
  <si>
    <t>8.50% EXIM 14-03-2033</t>
  </si>
  <si>
    <t>INE514E08FS0</t>
  </si>
  <si>
    <t>8.54% NABARD 30.01.2034</t>
  </si>
  <si>
    <t>INE261F08AZ1</t>
  </si>
  <si>
    <t>8.60% REC LTD GOI 08.03.2029</t>
  </si>
  <si>
    <t>INE020B08BL8</t>
  </si>
  <si>
    <t>8.65 % POWER FINANCE CORPORATION 2024 28.12.2024</t>
  </si>
  <si>
    <t>INE134E08GV9</t>
  </si>
  <si>
    <t>8.75% SHRIRAM FINANCE LIMITED 15-06-2026</t>
  </si>
  <si>
    <t>INE721A07RH9</t>
  </si>
  <si>
    <t>8.90% IL &amp; FS FINANCIAL SERVICES LTD 2026  01.08.2026</t>
  </si>
  <si>
    <t>INE121H07BM1</t>
  </si>
  <si>
    <t>IND D</t>
  </si>
  <si>
    <t>9.25% RELIANCE INDUSTRIES LIMITED 2024 16/06/2024</t>
  </si>
  <si>
    <t>INE110L08037</t>
  </si>
  <si>
    <t>9.38 % IDFC 2024 12.09.2024</t>
  </si>
  <si>
    <t>INE092T08BP0</t>
  </si>
  <si>
    <t>9.81 % TATA MOTORS LIMITED 20.08.2024</t>
  </si>
  <si>
    <t>INE155A08191</t>
  </si>
  <si>
    <t>9.39 % PFC 2029 27.08.2029</t>
  </si>
  <si>
    <t>INE134E08GH8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</si>
  <si>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</si>
  <si>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</si>
  <si>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</si>
  <si>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</si>
  <si>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</si>
  <si>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</si>
  <si>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</si>
  <si>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</si>
  <si>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6.80% STATE BANK OF INDIA TIER II 21.08.2035</t>
  </si>
  <si>
    <t>INE062A08231</t>
  </si>
  <si>
    <t>6.85% NLCIL BONDS 2021  SERIES II 13-04-2032</t>
  </si>
  <si>
    <t>INE589A08043</t>
  </si>
  <si>
    <t>BWR BB+</t>
  </si>
  <si>
    <t>7.25% PUNJAB NATIONAL BANK 29.07.2030</t>
  </si>
  <si>
    <t>INE160A08159</t>
  </si>
  <si>
    <t>7.33% LIC HOUSING FINANCE LTD 12.02.2025</t>
  </si>
  <si>
    <t>INE115A07OS8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</si>
  <si>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</si>
  <si>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</si>
  <si>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</si>
  <si>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</si>
  <si>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</si>
  <si>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</si>
  <si>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7.90% LIC HOUSING FINANCE LTD 23-06-2027</t>
  </si>
  <si>
    <t>INE115A07PV9</t>
  </si>
  <si>
    <t>7.95% LIC HOUSING FINANCE LTD 26.03.2027</t>
  </si>
  <si>
    <t>INE115A07LO3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</si>
  <si>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</si>
  <si>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</si>
  <si>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</si>
  <si>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</si>
  <si>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</si>
  <si>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</si>
  <si>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</si>
  <si>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</si>
  <si>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</si>
  <si>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</si>
  <si>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</si>
  <si>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</si>
  <si>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</si>
  <si>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</si>
  <si>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</si>
  <si>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</si>
  <si>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8.95 % IRFC 2025 10.03.2025</t>
  </si>
  <si>
    <t>INE053F09GV6</t>
  </si>
  <si>
    <t>9.09 % IRFC 2026 29.03.2026</t>
  </si>
  <si>
    <t>INE053F09HM3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</si>
  <si>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</si>
  <si>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</si>
  <si>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</si>
  <si>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</si>
  <si>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</si>
  <si>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</si>
  <si>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</si>
  <si>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</si>
  <si>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6.90% INDIAN RAILWAY FINANCE CORPORATION LIMITED 05.06.2035</t>
  </si>
  <si>
    <t>INE053F07CD7</t>
  </si>
  <si>
    <t>6.94% NHAI 27.11.2037</t>
  </si>
  <si>
    <t>INE906B07IG5</t>
  </si>
  <si>
    <t>7.08% IRFC LTD 28.02.2030</t>
  </si>
  <si>
    <t>INE053F07CA3</t>
  </si>
  <si>
    <t>7.11% NIIF IFL 28-05-2027</t>
  </si>
  <si>
    <t>INE246R07582</t>
  </si>
  <si>
    <t>7.23% IRFC LIMITED 15-10-2026</t>
  </si>
  <si>
    <t>INE053F08304</t>
  </si>
  <si>
    <t>7.34% POWER GRID CORPORATION OF INDIA LTD 15.07.2024</t>
  </si>
  <si>
    <t>INE752E08569</t>
  </si>
  <si>
    <t>7.39% BANK OF BARODA 17-08-2029</t>
  </si>
  <si>
    <t>INE028A08281</t>
  </si>
  <si>
    <t>7.49% NTPC LTD 2031 07.11.2031</t>
  </si>
  <si>
    <t>INE733E07KG3</t>
  </si>
  <si>
    <t>7.55% INDIAN RAILWAY FINANCE CORPORATION LIMITED 06.11.2029</t>
  </si>
  <si>
    <t>INE053F07BX7</t>
  </si>
  <si>
    <t>7.57% BANK OF BARODA INFRA 25-01-2034</t>
  </si>
  <si>
    <t>INE028A08323</t>
  </si>
  <si>
    <t>7.57% POWER FINANCE CORPORATION LTD 12-07-2033</t>
  </si>
  <si>
    <t>INE134E08MQ7</t>
  </si>
  <si>
    <t>7.58% NTPC LTD 2026 23.08.2026</t>
  </si>
  <si>
    <t>INE733E07KE8</t>
  </si>
  <si>
    <t>7.65%REC LIMITED 30-11-2037</t>
  </si>
  <si>
    <t>INE020B08DZ4</t>
  </si>
  <si>
    <t>7.68% BANK OF BARODA INFRA 01-12-2033</t>
  </si>
  <si>
    <t>INE028A08307</t>
  </si>
  <si>
    <t>7.68% NIIF INFRASTRUCTURE FINANCE LIMITED 25-11-2027</t>
  </si>
  <si>
    <t>INE246R07624</t>
  </si>
  <si>
    <t>7.80% NATIONAL HIGHWAY AUTHORITY OF INDIA 26.06.2029</t>
  </si>
  <si>
    <t>INE906B07HF9</t>
  </si>
  <si>
    <t>7.80% NIIF IFL 27.08.2027</t>
  </si>
  <si>
    <t>INE246R07590</t>
  </si>
  <si>
    <t>7.95% RELIANCE PORTS &amp; TERMINALS LTD. 2026  28.10.2026</t>
  </si>
  <si>
    <t>INE941D07158</t>
  </si>
  <si>
    <t>8.15 % POWER GRID CORPORATION 2030 09.03.2030</t>
  </si>
  <si>
    <t>INE752E07MK1</t>
  </si>
  <si>
    <t>8.17 % NHPC LTD 2031 27.06.2031</t>
  </si>
  <si>
    <t>INE848E07922</t>
  </si>
  <si>
    <t>8.20 % IRFC 2024 27.04.2024</t>
  </si>
  <si>
    <t>INE053F09GN3</t>
  </si>
  <si>
    <t>8.30% INDIAN RAILWAY FINANCE CORPORATION LIMITED 23.03.2029</t>
  </si>
  <si>
    <t>INE053F07BD9</t>
  </si>
  <si>
    <t>8.40% IRFC LTD 08.01.2029</t>
  </si>
  <si>
    <t>INE053F07AZ4</t>
  </si>
  <si>
    <t>8.40 % POWER GRID CORP LTD 2030 27.05.2030</t>
  </si>
  <si>
    <t>INE752E07MW6</t>
  </si>
  <si>
    <t>8.40 % POWER GRID CORPORATION 2029 27.05.2029</t>
  </si>
  <si>
    <t>INE752E07MV8</t>
  </si>
  <si>
    <t>8.52% HOUSING &amp; URBAN DEVELOPMENT CORPORATION LTD 28.11.2028</t>
  </si>
  <si>
    <t>INE031A08624</t>
  </si>
  <si>
    <t>8.54 % NHPC LIMITED 2025 26.11.2025</t>
  </si>
  <si>
    <t>INE848E07740</t>
  </si>
  <si>
    <t>8.54 % NHPC LIMITED 2024 26.11.2024</t>
  </si>
  <si>
    <t>INE848E07732</t>
  </si>
  <si>
    <t>10.00 % SHRIRAM  FINANCE  LIMITED 2024 13.11.2024 (SHRIRAM TRANSPORT FINANCE 2024)</t>
  </si>
  <si>
    <t>INE721A07IO4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</si>
  <si>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</si>
  <si>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</si>
  <si>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</si>
  <si>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</si>
  <si>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</si>
  <si>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</si>
  <si>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9.00 % NTPC 2025 25.01.2025</t>
  </si>
  <si>
    <t>INE733E07HA2</t>
  </si>
  <si>
    <t>9.00 % NTPC LTD 2027 25.01.2027</t>
  </si>
  <si>
    <t>INE733E07HC8</t>
  </si>
  <si>
    <t>9.25% POWER GRID CORPORATION 2027  09.03.2027</t>
  </si>
  <si>
    <t>INE752E07JN1</t>
  </si>
  <si>
    <t>9.25% POWER GRID CORPORATION 2025  26.12.2025</t>
  </si>
  <si>
    <t>INE752E07JL5</t>
  </si>
  <si>
    <t>9.30% POWER GRID CORPORATION 2027 28/06/2027</t>
  </si>
  <si>
    <t>INE752E07KA6</t>
  </si>
  <si>
    <t>9.35% POWER GRID CORP 2027  29.08.2027</t>
  </si>
  <si>
    <t>INE752E07IX2</t>
  </si>
  <si>
    <t>9.64% POWER GRID CORPORATION 2024  31.05.20124</t>
  </si>
  <si>
    <t>INE752E07IJ1</t>
  </si>
  <si>
    <t>9.64% POWER GRID CORPORATION 2025  31.05.2025</t>
  </si>
  <si>
    <t>INE752E07IK9</t>
  </si>
  <si>
    <t>9.64% POWER GRID CORPORATION 2026  31.05.20126</t>
  </si>
  <si>
    <t>INE752E07IL7</t>
  </si>
  <si>
    <t>Lower (Below Investment Grade) (out of above Net NPA)</t>
  </si>
  <si>
    <t>Name Of Scheme : NPS TRUST- A/C SBI PENSION FUND SCHEME E - TIER I</t>
  </si>
  <si>
    <t>BANK OF INDIA</t>
  </si>
  <si>
    <t>INE084A01016</t>
  </si>
  <si>
    <t>CANARA BANK EQUITY</t>
  </si>
  <si>
    <t>INE476A01014</t>
  </si>
  <si>
    <t>INDIAN BANK</t>
  </si>
  <si>
    <t>INE562A01011</t>
  </si>
  <si>
    <t>DALMIA BHARAT LTD1</t>
  </si>
  <si>
    <t>INE00R701025</t>
  </si>
  <si>
    <t>SHREE CEMENTS LIMITED</t>
  </si>
  <si>
    <t>INE070A01015</t>
  </si>
  <si>
    <t>THERMAX INDIA LTD</t>
  </si>
  <si>
    <t>INE152A01029</t>
  </si>
  <si>
    <t>APL APOLLO TUBES LIMITED</t>
  </si>
  <si>
    <t>INE702C01027</t>
  </si>
  <si>
    <t>VEDANT FASHIONS LTD</t>
  </si>
  <si>
    <t>INE825V01034</t>
  </si>
  <si>
    <t>Wearing Apparel and Accessories</t>
  </si>
  <si>
    <t>JUBILANT FOODWORKS LTD</t>
  </si>
  <si>
    <t>INE797F01020</t>
  </si>
  <si>
    <t>SUNDARAM FINANCE LTD</t>
  </si>
  <si>
    <t>INE660A01013</t>
  </si>
  <si>
    <t>Name Of Scheme : NPS TRUST- A/C SBI PENSION FUND SCHEME C - TIER I</t>
  </si>
  <si>
    <t>9.00% HDFC BANK LIMITED 29-11-2028</t>
  </si>
  <si>
    <t>INE040A08AB1</t>
  </si>
  <si>
    <t>7.40% SBI CARDS  AND PAYMENT SERVICES LTD 25.02.2025</t>
  </si>
  <si>
    <t>INE018E08193</t>
  </si>
  <si>
    <t>7.53% INDIGRID 05-08-2025</t>
  </si>
  <si>
    <t>INE219X07348</t>
  </si>
  <si>
    <t>7.60%  MUTHOOT FINANCE LIMITED 20-04-2026</t>
  </si>
  <si>
    <t>INE414G07FU6</t>
  </si>
  <si>
    <t>7.75% BAJAJ FINANCE 16-05-2033</t>
  </si>
  <si>
    <t>INE296A07SL2</t>
  </si>
  <si>
    <t>7.75% MUTHOOT FINANCE LTD 30-09-2025</t>
  </si>
  <si>
    <t>INE414G07GS8</t>
  </si>
  <si>
    <t>7.85% INDIGRID 28-02-2028</t>
  </si>
  <si>
    <t>INE219X07363</t>
  </si>
  <si>
    <t>7.85% SBI CARDS AND PAYMENT SERVICES LTD 17-05-2028</t>
  </si>
  <si>
    <t>INE018E08334</t>
  </si>
  <si>
    <t>7.95% LIC HOUSING FINANCE LIMITE 29-01-2028</t>
  </si>
  <si>
    <t>INE115A07MW4</t>
  </si>
  <si>
    <t>7.95% MINDSPACE BUSINESS PARKS REIT 27-07-2027</t>
  </si>
  <si>
    <t>INE0CCU07066</t>
  </si>
  <si>
    <t>7.95% TATA CAPITAL FINANCIAL SERVICES LIMITED 12-08-2032</t>
  </si>
  <si>
    <t>INE306N07MZ5</t>
  </si>
  <si>
    <t>7.9873% TCFSL 17-04-2026</t>
  </si>
  <si>
    <t>INE306N07NH1</t>
  </si>
  <si>
    <t>8.0250% LIC HOUSING FINANCE LIMITED 23-03-2033</t>
  </si>
  <si>
    <t>INE115A07QH6</t>
  </si>
  <si>
    <t>8.09% KOTAK MAHINDRA PRIME LTD 09-11-2026</t>
  </si>
  <si>
    <t>INE916DA7SL3</t>
  </si>
  <si>
    <t>8.1165% TATA CAPITAL FINANCIAL SERVICES LIMITED 21-05-2026</t>
  </si>
  <si>
    <t>INE306N07NK5</t>
  </si>
  <si>
    <t>8.20% KOTAK MAHINDRA PRIME LTD 15-12-2028</t>
  </si>
  <si>
    <t>INE916DA7SM1</t>
  </si>
  <si>
    <t>8.2250% KOTAK MAHINDRA PRIME LTD 21-04-2027</t>
  </si>
  <si>
    <t>INE916DA7SO7</t>
  </si>
  <si>
    <t>8.30% MUTHOOT FINANCE LIMITED 06-01-2026</t>
  </si>
  <si>
    <t>INE414G07HI7</t>
  </si>
  <si>
    <t>8.3324% HDB FINANCIAL SERVICES LIMITED 10-05-2027</t>
  </si>
  <si>
    <t>INE756I07EY1</t>
  </si>
  <si>
    <t>8.60% CHOLAMANDALAM INVESTMENT AND FINANCE COMPANY LIMITED 31-01-2029</t>
  </si>
  <si>
    <t>INE121A07RV3</t>
  </si>
  <si>
    <t>8.75% SHRIRAM FINANCE LIMITED 05-10-2026</t>
  </si>
  <si>
    <t>INE721A07RQ0</t>
  </si>
  <si>
    <t>9% TATA POWER COMPANY LTD 21.02.2025</t>
  </si>
  <si>
    <t>INE245A08141</t>
  </si>
  <si>
    <t>9.15% SHRIRAM FINANCE LIMITED 19-01-2029</t>
  </si>
  <si>
    <t>INE721A07RY4</t>
  </si>
  <si>
    <t>9.2330% SHRIRAM FINANCE LIMITED 18-05-2027</t>
  </si>
  <si>
    <t>INE721A07RV0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</si>
  <si>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</si>
  <si>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</si>
  <si>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</si>
  <si>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</si>
  <si>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</si>
  <si>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</si>
  <si>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7.49% SBI INFRA 2038</t>
  </si>
  <si>
    <t>INE062A08397</t>
  </si>
  <si>
    <t>7.66% PFC LIMITED 15-04-2033</t>
  </si>
  <si>
    <t>INE134E08MH6</t>
  </si>
  <si>
    <t>7.69% REC 31-01-2033</t>
  </si>
  <si>
    <t>INE020B08EE7</t>
  </si>
  <si>
    <t>7.72% PFC LTD 19-12-2037</t>
  </si>
  <si>
    <t>INE134E08LY3</t>
  </si>
  <si>
    <t>7.94% INDIAN RENEWABLE ENERGY DEVELOPMENT 27-01-2033</t>
  </si>
  <si>
    <t>INE202E08110</t>
  </si>
  <si>
    <t>8.10 % NTPC LIMITED 2026 27.05.2026</t>
  </si>
  <si>
    <t>INE733E07KC2</t>
  </si>
  <si>
    <t>9.00 % NTPC 2026 25.01.2026</t>
  </si>
  <si>
    <t>INE733E07HB0</t>
  </si>
  <si>
    <t>7.68% NABARD 30-04-2029</t>
  </si>
  <si>
    <t>INE261F08EG3</t>
  </si>
  <si>
    <t>8.10% EXIM BANK 2025  19.11.2025</t>
  </si>
  <si>
    <t>INE514E08ES3</t>
  </si>
  <si>
    <t>8.11 % EXIM 2025 03.02.2025</t>
  </si>
  <si>
    <t>INE514E08EK0</t>
  </si>
  <si>
    <t>8.70% PFC 2025  14.05.2025</t>
  </si>
  <si>
    <t>INE134E08CY2</t>
  </si>
  <si>
    <t>10.23% GREATER HYDERABAD MUNICIPAL COPORATION 21.08.2029</t>
  </si>
  <si>
    <t>INE477Z24011</t>
  </si>
  <si>
    <t>Construction - Civil / Turnkey - Medium / Small</t>
  </si>
  <si>
    <t>CARE AA-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</si>
  <si>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</si>
  <si>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</si>
  <si>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</si>
  <si>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</si>
  <si>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</si>
  <si>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</si>
  <si>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</si>
  <si>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</si>
  <si>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7.80% CAN FIN HOMES 24-11-2025</t>
  </si>
  <si>
    <t>INE477A07357</t>
  </si>
  <si>
    <t>8.08% CANFIN HOMES LIMITED 23-03-2026</t>
  </si>
  <si>
    <t>INE477A07365</t>
  </si>
  <si>
    <t>8.25% CANFIN HOMES LTD 21-05-2027</t>
  </si>
  <si>
    <t>INE477A07381</t>
  </si>
  <si>
    <t>8.48 % LIC HOUSING FINANCE LTD 2025 29.08.2025</t>
  </si>
  <si>
    <t>INE115A07HW4</t>
  </si>
  <si>
    <t>8.90% GREATER HYDERABAD MUNICIPAL COPORATION 2028. 16.02.2028</t>
  </si>
  <si>
    <t>INE477Z08014</t>
  </si>
  <si>
    <t>9.38% GREATER HYDERABAD MUNICIPAL COPORATION 14.08.2028</t>
  </si>
  <si>
    <t>INE477Z08022</t>
  </si>
  <si>
    <t>AA- / Equivalent</t>
  </si>
  <si>
    <t>Name Of Scheme : NPS TRUST- A/C SBI PENSION FUND SCHEME G - TIER I</t>
  </si>
  <si>
    <t>7.95 % FERT BOND2026 18/02/2026</t>
  </si>
  <si>
    <t>IN0020079037</t>
  </si>
  <si>
    <t>6.79% HARYANA SDL 12.05.2031</t>
  </si>
  <si>
    <t>IN1620210022</t>
  </si>
  <si>
    <t>6.99% MAHARASHTRA SDL 2029</t>
  </si>
  <si>
    <t>IN2220210289</t>
  </si>
  <si>
    <t>6.99% PUDUCHERRY SDL 23-08-2029</t>
  </si>
  <si>
    <t>IN3820210083</t>
  </si>
  <si>
    <t>7.42% MADHYA PRADESH SDL 28-02-2045</t>
  </si>
  <si>
    <t>IN2120230221</t>
  </si>
  <si>
    <t>7.44% KARNATAKA SDL 28-02-2034</t>
  </si>
  <si>
    <t>IN1920230274</t>
  </si>
  <si>
    <t>7.47% MAHARASHTRA SDL 21-02-2036</t>
  </si>
  <si>
    <t>IN2220230246</t>
  </si>
  <si>
    <t>7.63% TELANGANA SDL 11-01-2036</t>
  </si>
  <si>
    <t>IN4520220307</t>
  </si>
  <si>
    <t>7.64% KARNATAKA SDL 08.11.2027</t>
  </si>
  <si>
    <t>IN1920170066</t>
  </si>
  <si>
    <t>7.64% KARNATAKA SDL 2032</t>
  </si>
  <si>
    <t>IN1920230019</t>
  </si>
  <si>
    <t>7.65% KARNATAKA SDL 2027 29.11.2027</t>
  </si>
  <si>
    <t>IN1920170090</t>
  </si>
  <si>
    <t>7.66% TAMIL NADU SDL 27-12-2033</t>
  </si>
  <si>
    <t>IN3120230344</t>
  </si>
  <si>
    <t>7.68% GUJARAT SDL 15-02-2030</t>
  </si>
  <si>
    <t>IN1520220238</t>
  </si>
  <si>
    <t>7.70% KARNATAKA SDL 2027 15.11.2027</t>
  </si>
  <si>
    <t>IN1920170074</t>
  </si>
  <si>
    <t>7.70% MAHARASHTRA SDL 08-03-2031</t>
  </si>
  <si>
    <t>IN2220220197</t>
  </si>
  <si>
    <t>7.70% MAHARASHTRA SDL 19-10-2030</t>
  </si>
  <si>
    <t>IN2220220130</t>
  </si>
  <si>
    <t>7.71% GUJARAT SDL 08-03-2034</t>
  </si>
  <si>
    <t>IN1520220279</t>
  </si>
  <si>
    <t>7.71% MADHYA PRADESH SDL 24-01-2040</t>
  </si>
  <si>
    <t>IN2120230155</t>
  </si>
  <si>
    <t>7.72% TELANGANA SDL 25-10-2035</t>
  </si>
  <si>
    <t>IN4520230298</t>
  </si>
  <si>
    <t>7.73% UTTAR PRDAESH SDL 15-11-2035</t>
  </si>
  <si>
    <t>IN3320230169</t>
  </si>
  <si>
    <t>7.78% UTTAR PRADESH SDL 23-03-2036</t>
  </si>
  <si>
    <t>IN3320220178</t>
  </si>
  <si>
    <t>7.78% WEST BENGAL SDL 01.03.2027</t>
  </si>
  <si>
    <t>IN3420160167</t>
  </si>
  <si>
    <t>7.86% MAHARASHTRA SDL 08-06-2030</t>
  </si>
  <si>
    <t>IN2220220080</t>
  </si>
  <si>
    <t>8.13% KERALA SDL 2028. 21.03.2028</t>
  </si>
  <si>
    <t>IN2020170147</t>
  </si>
  <si>
    <t>8.15% TAMILNADU SDL 2028 09.05.2028</t>
  </si>
  <si>
    <t>IN3120180036</t>
  </si>
  <si>
    <t>8.19% KARNATAKA SDL 23.01.2029</t>
  </si>
  <si>
    <t>IN1920180149</t>
  </si>
  <si>
    <t>8.21% WEST BENGAL SDL 23.01.2019</t>
  </si>
  <si>
    <t>IN3420180124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</si>
  <si>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</si>
  <si>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</si>
  <si>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</si>
  <si>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</si>
  <si>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</si>
  <si>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</si>
  <si>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8.83% MAHARSTRA SDL 2024 11/06/2024</t>
  </si>
  <si>
    <t>IN2220140049</t>
  </si>
  <si>
    <t>9.01% KARNATAK SDL 2024 25/06/2024</t>
  </si>
  <si>
    <t>IN1920140028</t>
  </si>
  <si>
    <t>9.07% KERALA SDL 2024  27.08.2024</t>
  </si>
  <si>
    <t>IN2020140074</t>
  </si>
  <si>
    <t>9.37% TAMIL NADU SDL 2024 23/04/2024</t>
  </si>
  <si>
    <t>IN3120140022</t>
  </si>
  <si>
    <t>9.47% TAMIL NADU SDL 26.03.2024</t>
  </si>
  <si>
    <t>IN3120130197</t>
  </si>
  <si>
    <t>9.69% JHARKHAND SDL 2024 12/03/2024</t>
  </si>
  <si>
    <t>IN3720130084</t>
  </si>
  <si>
    <t>9.71% HARYANA SDL 2024 12/03/2024</t>
  </si>
  <si>
    <t>IN1620130204</t>
  </si>
  <si>
    <t>GSEC STRIP 12-09-2032</t>
  </si>
  <si>
    <t>IN000932C052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</si>
  <si>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</si>
  <si>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</si>
  <si>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</si>
  <si>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</si>
  <si>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</si>
  <si>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</si>
  <si>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</si>
  <si>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</si>
  <si>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</si>
  <si>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</si>
  <si>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</si>
  <si>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</si>
  <si>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GSEC COUPON STRIP 16-12-2030</t>
  </si>
  <si>
    <t>IN001230C076</t>
  </si>
  <si>
    <t>GSEC STRIP 19-06-2030</t>
  </si>
  <si>
    <t>IN000630C094</t>
  </si>
  <si>
    <t>GSEC STRIP 19-06-2032</t>
  </si>
  <si>
    <t>IN000632C090</t>
  </si>
  <si>
    <t>GSEC STRIP 19-12-2030</t>
  </si>
  <si>
    <t>IN001230C092</t>
  </si>
  <si>
    <t>GSEC STRIP 19-12-2032</t>
  </si>
  <si>
    <t>IN001232C098</t>
  </si>
  <si>
    <t>G-SEC STRIP 12-12-2029</t>
  </si>
  <si>
    <t>IN001229C045</t>
  </si>
  <si>
    <t>G-SEC STRIP 15-12-2033</t>
  </si>
  <si>
    <t>IN001233C054</t>
  </si>
  <si>
    <t>G-SEC STRIP 17-06-2032</t>
  </si>
  <si>
    <t>IN000632C033</t>
  </si>
  <si>
    <t>G-SEC STRIP 17-12-2032</t>
  </si>
  <si>
    <t>IN001232C031</t>
  </si>
  <si>
    <t>G-SEC STRIP 17-12-2033</t>
  </si>
  <si>
    <t>IN001233C039</t>
  </si>
  <si>
    <t>G-SEC STRIP 19-06-2029</t>
  </si>
  <si>
    <t>IN000629C096</t>
  </si>
  <si>
    <t>G-SEC STRIP 19-06-2034</t>
  </si>
  <si>
    <t>IN000634C096</t>
  </si>
  <si>
    <t>GSEC STRIP 19-06-2035</t>
  </si>
  <si>
    <t>IN000635C093</t>
  </si>
  <si>
    <t>G-SEC STRIP 19-06-2036</t>
  </si>
  <si>
    <t>IN000636C091</t>
  </si>
  <si>
    <t>G-SEC STRIP 19-06-2037</t>
  </si>
  <si>
    <t>IN000637C081</t>
  </si>
  <si>
    <t>G-SEC STRIP 19-12-2029</t>
  </si>
  <si>
    <t>IN001229C094</t>
  </si>
  <si>
    <t>G-SEC STRIP 19-12-2034</t>
  </si>
  <si>
    <t>IN001234C094</t>
  </si>
  <si>
    <t>GSEC STRIP 19-12-2035</t>
  </si>
  <si>
    <t>IN001235C091</t>
  </si>
  <si>
    <t>G-SEC STRIP 19-12-2036</t>
  </si>
  <si>
    <t>IN001236C081</t>
  </si>
  <si>
    <t>G-SEC STRIP 19-12-2037</t>
  </si>
  <si>
    <t>IN001237C089</t>
  </si>
  <si>
    <t>G-SEC STRIP 22-02-2032</t>
  </si>
  <si>
    <t>IN000232C024</t>
  </si>
  <si>
    <t>G-SEC STRIP 22-02-2033</t>
  </si>
  <si>
    <t>IN000233C022</t>
  </si>
  <si>
    <t>G-SEC STRIP 22-08-2033</t>
  </si>
  <si>
    <t>IN000833C029</t>
  </si>
  <si>
    <t>G-SEC STRIP 26-04-2031</t>
  </si>
  <si>
    <t>IN000431C014</t>
  </si>
  <si>
    <t>6.89% GSEC 16-01-2025</t>
  </si>
  <si>
    <t>IN0020220128</t>
  </si>
  <si>
    <t>6.99% GOI 17-04-2026</t>
  </si>
  <si>
    <t>IN0020230028</t>
  </si>
  <si>
    <t>Name Of Scheme : NPS TRUST- A/C SBI PENSION FUND SCHEME E - TIER II</t>
  </si>
  <si>
    <t>Name Of Scheme : NPS TRUST- A/C SBI PENSION FUND SCHEME C - TIER II</t>
  </si>
  <si>
    <t>7.95% LIC HOUSING FINANCE 21-02-2033</t>
  </si>
  <si>
    <t>INE115A07QF0</t>
  </si>
  <si>
    <t>6.87% NTPC LIMITED 21-04-2036</t>
  </si>
  <si>
    <t>INE733E08189</t>
  </si>
  <si>
    <t>6.94% NHAI 30-12-2036 (SECURED)</t>
  </si>
  <si>
    <t>INE906B07II1</t>
  </si>
  <si>
    <t>Name Of Scheme : NPS TRUST- A/C SBI PENSION FUND SCHEME G - TIER II</t>
  </si>
  <si>
    <t>6.58% GOA SDL 23.12.2030</t>
  </si>
  <si>
    <t>IN1420200215</t>
  </si>
  <si>
    <t>6.84% BIHAR SDL 15-12-2030</t>
  </si>
  <si>
    <t>IN1320210124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</si>
  <si>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</si>
  <si>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</si>
  <si>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</si>
  <si>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</si>
  <si>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</si>
  <si>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</si>
  <si>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</si>
  <si>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</si>
  <si>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7.76% KARNATAKA SDL 2027. 13.12.2027</t>
  </si>
  <si>
    <t>IN1920170116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</si>
  <si>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</si>
  <si>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</si>
  <si>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</si>
  <si>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</si>
  <si>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</si>
  <si>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</si>
  <si>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8.39 % UTTAR PRADESH SDL 27.01.2026</t>
  </si>
  <si>
    <t>IN3320150367</t>
  </si>
  <si>
    <t>9.37% KERALA SDL 2024 23/04/2024</t>
  </si>
  <si>
    <t>IN2020140025</t>
  </si>
  <si>
    <t>Name Of Scheme : NPS TRUST A/C - SBI PENSION FUNDS PVT. LTD. - NPS LITE SCHEM</t>
  </si>
  <si>
    <t>8.33 % GSEC 2026 09-07-2026</t>
  </si>
  <si>
    <t>IN0020120039</t>
  </si>
  <si>
    <t>6.40% KARNATAKA SDL 28.10.2030</t>
  </si>
  <si>
    <t>IN1920200350</t>
  </si>
  <si>
    <t>6.53% KARNATAKA SDL 02.12.2030</t>
  </si>
  <si>
    <t>IN1920200459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</si>
  <si>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</si>
  <si>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</si>
  <si>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</si>
  <si>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</si>
  <si>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</si>
  <si>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</si>
  <si>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</si>
  <si>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</si>
  <si>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7.18% MAHARASHTRA SDL 28.06.2029</t>
  </si>
  <si>
    <t>IN2220170038</t>
  </si>
  <si>
    <t>7.48% KERALA SDL 23.08.2032</t>
  </si>
  <si>
    <t>IN2020170089</t>
  </si>
  <si>
    <t>7.71% UTTARAKHAND SDL 11-10-2033</t>
  </si>
  <si>
    <t>IN3620230042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</si>
  <si>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</si>
  <si>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</si>
  <si>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</si>
  <si>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</si>
  <si>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</si>
  <si>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</si>
  <si>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GSEC STRIP 19-06-2033</t>
  </si>
  <si>
    <t>IN000633C098</t>
  </si>
  <si>
    <t>GSEC STRIP 19-12-2033</t>
  </si>
  <si>
    <t>IN001233C096</t>
  </si>
  <si>
    <t>10.63% IOTL UTKAL 2028 20/08/2028</t>
  </si>
  <si>
    <t>INE310L07AC5</t>
  </si>
  <si>
    <t>10.63% IOTL UTKAL 2028 20/09/2028</t>
  </si>
  <si>
    <t>INE310L07AD3</t>
  </si>
  <si>
    <t>7.52% HUDCO LIMITED 15-04-2033</t>
  </si>
  <si>
    <t>INE031A08863</t>
  </si>
  <si>
    <t>7.71% HDFC BANK INFRA 20-12-2033</t>
  </si>
  <si>
    <t>INE040A08AJ4</t>
  </si>
  <si>
    <t>8.40 % POWER GRID CORP LTD 2024 27.05.2024</t>
  </si>
  <si>
    <t>INE752E07MQ8</t>
  </si>
  <si>
    <t>9.30 % PGC 2024 28/06/2024</t>
  </si>
  <si>
    <t>INE752E07JX0</t>
  </si>
  <si>
    <t>9.45% POWER FINANCE CORP 2026 01.09.2026</t>
  </si>
  <si>
    <t>INE134E08DU8</t>
  </si>
  <si>
    <t>Name Of Scheme : NPS TRUST - A/C SBI PENSION FUND SCHEME - CORPORATE CG</t>
  </si>
  <si>
    <t>7.46% UTTAR PRADESH SDL 28-02-2034</t>
  </si>
  <si>
    <t>IN3320230276</t>
  </si>
  <si>
    <t>7.62% UTTAR PRADESH SDL 18-01-2035</t>
  </si>
  <si>
    <t>IN3320220061</t>
  </si>
  <si>
    <t>7.65% TAMIL NADU SDL 25-01-2033</t>
  </si>
  <si>
    <t>IN3120220279</t>
  </si>
  <si>
    <t>7.69% GUJARAT SDL 2027 20.12.2027</t>
  </si>
  <si>
    <t>IN1520170144</t>
  </si>
  <si>
    <t>7.69% TAMIL NADU SDL 01-03-2043</t>
  </si>
  <si>
    <t>IN3120220329</t>
  </si>
  <si>
    <t>7.7% KARNATAKA SDL 08-11-2033</t>
  </si>
  <si>
    <t>IN1920230068</t>
  </si>
  <si>
    <t>7.73% KARNATAKA SDL 01-11-2035</t>
  </si>
  <si>
    <t>IN1920230043</t>
  </si>
  <si>
    <t>7.75% TELANGANA SDL 01-11-2037</t>
  </si>
  <si>
    <t>IN4520230306</t>
  </si>
  <si>
    <t>7.76% MAHARASHTRA SDL 04-10-2030</t>
  </si>
  <si>
    <t>IN2220220122</t>
  </si>
  <si>
    <t>7.76% MADHYA PRADESH SDL 01-11-2037</t>
  </si>
  <si>
    <t>IN2120230122</t>
  </si>
  <si>
    <t>7.77% MADHYA PRADESH SDL 29-03-2047</t>
  </si>
  <si>
    <t>IN2120220149</t>
  </si>
  <si>
    <t>7.99% UTTAR PRADESH SDL 2026 29.06.2026</t>
  </si>
  <si>
    <t>IN3320160176</t>
  </si>
  <si>
    <t>8.00% KARNATAKA SDL 2028. 17.01.2028</t>
  </si>
  <si>
    <t>IN1920170157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</si>
  <si>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</si>
  <si>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</si>
  <si>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</si>
  <si>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</si>
  <si>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</si>
  <si>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</si>
  <si>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</si>
  <si>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</si>
  <si>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8.29% WEST BENGAL SDL 2028. 21.02.2028</t>
  </si>
  <si>
    <t>IN3420170182</t>
  </si>
  <si>
    <t>6.85% NABARD GOI 21-03-2031</t>
  </si>
  <si>
    <t>INE261F08DA8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</si>
  <si>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</si>
  <si>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</si>
  <si>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</si>
  <si>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</si>
  <si>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</si>
  <si>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</si>
  <si>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8.43 % UTTAR PRADESH SDL 2026 SPL 04.10.2026</t>
  </si>
  <si>
    <t>IN3320150110</t>
  </si>
  <si>
    <t>8.50% J K SPL SDL 2024 30.03.2024</t>
  </si>
  <si>
    <t>IN1820150093</t>
  </si>
  <si>
    <t>8.62% J K SPL SDL 2030 30.03.2030</t>
  </si>
  <si>
    <t>IN1820150150</t>
  </si>
  <si>
    <t>8.99% KERALA SDL 2024 25/06/2024</t>
  </si>
  <si>
    <t>IN2020140041</t>
  </si>
  <si>
    <t>G-SEC STRIP 12-06-2037</t>
  </si>
  <si>
    <t>IN000637C032</t>
  </si>
  <si>
    <t>G-SEC STRIP 12-12-2037</t>
  </si>
  <si>
    <t>IN001237C030</t>
  </si>
  <si>
    <t>G-SEC STRIP 15-06-2031</t>
  </si>
  <si>
    <t>IN000631C050</t>
  </si>
  <si>
    <t>G-SEC STRIP 15-06-2032</t>
  </si>
  <si>
    <t>IN000632C058</t>
  </si>
  <si>
    <t>G-SEC STRIP 15-06-2033</t>
  </si>
  <si>
    <t>IN000633C056</t>
  </si>
  <si>
    <t>G-SEC STRIP 15-12-2031</t>
  </si>
  <si>
    <t>IN001231C058</t>
  </si>
  <si>
    <t>G-SEC STRIP 15-12-2032</t>
  </si>
  <si>
    <t>IN001232C056</t>
  </si>
  <si>
    <t>6.50% GUJARAT SDL 25.11.2030</t>
  </si>
  <si>
    <t>IN1520200214</t>
  </si>
  <si>
    <t>6.83% MAHARASHTRA SDL 23.06.2031</t>
  </si>
  <si>
    <t>IN2220210131</t>
  </si>
  <si>
    <t>6.85% ASSAM SDL 16-02-2029</t>
  </si>
  <si>
    <t>IN1220210224</t>
  </si>
  <si>
    <t>6.98% TAMILNADU SDL 14.7.2031</t>
  </si>
  <si>
    <t>IN3120210114</t>
  </si>
  <si>
    <t>7.09% RAJASTHAN SDL 16-02-2032</t>
  </si>
  <si>
    <t>IN2920210498</t>
  </si>
  <si>
    <t>7.24% RAJASTHAN SDL 25-01-2032</t>
  </si>
  <si>
    <t>IN2920210456</t>
  </si>
  <si>
    <t>6.92% PFC LIMITED 14-04-2032</t>
  </si>
  <si>
    <t>INE134E08LN6</t>
  </si>
  <si>
    <t>7.55% PFC 2038</t>
  </si>
  <si>
    <t>INE134E07CK3</t>
  </si>
  <si>
    <t>7.64% PFC LTD 22-02-2033</t>
  </si>
  <si>
    <t>INE134E08MA1</t>
  </si>
  <si>
    <t>7.69% POWER FINANCE CORPORATION LTD 15-12-2038</t>
  </si>
  <si>
    <t>INE134E08MV7</t>
  </si>
  <si>
    <t>7.86% PFC LTD 12-04-2030</t>
  </si>
  <si>
    <t>INE134E08KK4</t>
  </si>
  <si>
    <t>7.89% REC LIMITED 30-03-2030</t>
  </si>
  <si>
    <t>INE020B08CI2</t>
  </si>
  <si>
    <t>8.45% IRFC LTD 04.12.2028</t>
  </si>
  <si>
    <t>INE053F07AY7</t>
  </si>
  <si>
    <t>8.93% POWER GRID CORP LTD 2024 20.10.2024</t>
  </si>
  <si>
    <t>INE752E07LY4</t>
  </si>
  <si>
    <t>9.25% POWER GRID CORPORATION 2026  26.12.2026</t>
  </si>
  <si>
    <t>INE752E07JM3</t>
  </si>
  <si>
    <t>6.90% REC LIMITED 31.01.2031</t>
  </si>
  <si>
    <t>INE020B08DG4</t>
  </si>
  <si>
    <t>7.59% PFC LTD 17-01-2028</t>
  </si>
  <si>
    <t>INE134E08LX5</t>
  </si>
  <si>
    <t>7.74% POWER FINANCE CORPORATION 29-01-2028</t>
  </si>
  <si>
    <t>INE134E08JI0</t>
  </si>
  <si>
    <t>7.79% POWER FINANCE CORPORATION 22.07.2030</t>
  </si>
  <si>
    <t>INE134E08KU3</t>
  </si>
  <si>
    <t>8.75% REC 2025 12.07.2025</t>
  </si>
  <si>
    <t>INE020B08443</t>
  </si>
  <si>
    <t>8.80% PFC 2025 15.01.2025</t>
  </si>
  <si>
    <t>INE134E08CP0</t>
  </si>
  <si>
    <t>5.36% HPCL 11.04.2025</t>
  </si>
  <si>
    <t>INE094A08077</t>
  </si>
  <si>
    <t>5.84% - INDIANOIL 19-04-2024</t>
  </si>
  <si>
    <t>INE242A08510</t>
  </si>
  <si>
    <t>7.54% HPCL 15-04-2033</t>
  </si>
  <si>
    <t>INE094A08143</t>
  </si>
  <si>
    <t>7.68% PFC LTD 15/07/2030</t>
  </si>
  <si>
    <t>INE134E08KR9</t>
  </si>
  <si>
    <t>8.59% PNB CALL 27 SEP 2028 PERPETUAL</t>
  </si>
  <si>
    <t>INE160A08282</t>
  </si>
  <si>
    <t>7.73% SBI AT1 24.11.2025</t>
  </si>
  <si>
    <t>INE062A08272</t>
  </si>
  <si>
    <t>7.75% TATA CAPITAL FINANCIAL SERVICES LIMITED 25-07-2025</t>
  </si>
  <si>
    <t>INE306N07MV4</t>
  </si>
  <si>
    <t>GOVT SERVICED BOND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</si>
  <si>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</si>
  <si>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</si>
  <si>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</si>
  <si>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</si>
  <si>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</si>
  <si>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</si>
  <si>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</si>
  <si>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6.96% TAMIL NADU SDL 19-05-2056</t>
  </si>
  <si>
    <t>IN3120210031</t>
  </si>
  <si>
    <t>7.51% MAHARASHTRA SDL 24.05.2027</t>
  </si>
  <si>
    <t>IN2220170020</t>
  </si>
  <si>
    <t>7.68% KARNATAKA SDL 2034</t>
  </si>
  <si>
    <t>IN1920220127</t>
  </si>
  <si>
    <t>6.80% CANFIN HOMES LTD. 25-06-2025</t>
  </si>
  <si>
    <t>INE477A07332</t>
  </si>
  <si>
    <t>7.27% IRFC LTD 15.06.2027</t>
  </si>
  <si>
    <t>INE053F07AB5</t>
  </si>
  <si>
    <t>6.07% NABARD 19-11-2027</t>
  </si>
  <si>
    <t>INE261F08CM5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</si>
  <si>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</si>
  <si>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</si>
  <si>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</si>
  <si>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</si>
  <si>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</si>
  <si>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8% BANK OF BARODA PERPETUAL CALL 2027</t>
  </si>
  <si>
    <t>INE028A08273</t>
  </si>
  <si>
    <t>8.40% CANARA BANK PERP CALL 11-12-2028</t>
  </si>
  <si>
    <t>INE476A08217</t>
  </si>
  <si>
    <t>8.44% INDIAN BANK PERPETUAL CALL 14-12-2025</t>
  </si>
  <si>
    <t>INE562A08065</t>
  </si>
  <si>
    <t>8.75% PUNJAB NATIONAL BANK BASEL III AT1 BOND CALL 27-03-2099</t>
  </si>
  <si>
    <t>INE160A08266</t>
  </si>
  <si>
    <t>Name Of Scheme : NPS TRUST A/C SBI PENSION FUND SCHEME TAX SAVER TIER 2</t>
  </si>
  <si>
    <t>NPA Details</t>
  </si>
  <si>
    <t>Total Amount Due</t>
  </si>
  <si>
    <t>% of AUM</t>
  </si>
  <si>
    <t>Total Amount of Haircut</t>
  </si>
  <si>
    <t>CP Deccan Chronicle ( Commercial Paper)</t>
  </si>
  <si>
    <t>INE137G14095</t>
  </si>
  <si>
    <t>12.50% GUJRAT NRE COKE LIMITED 2014</t>
  </si>
  <si>
    <t>INE110D07085</t>
  </si>
  <si>
    <t xml:space="preserve">12.50% GUJRAT NRE COKE LIMITED 2015  </t>
  </si>
  <si>
    <t>INE110D07093</t>
  </si>
  <si>
    <t>10.20% Parekh Aluminex 2014</t>
  </si>
  <si>
    <t>INE620C07069</t>
  </si>
  <si>
    <t>10.20% Parekh Aluminex 2013</t>
  </si>
  <si>
    <t>INE620C07051</t>
  </si>
  <si>
    <t>10.20% Parekh Aluminex 2015</t>
  </si>
  <si>
    <t>INE620C07077</t>
  </si>
  <si>
    <t>10.30% IL&amp;FS Financial Services Ltd 2021*</t>
  </si>
  <si>
    <t>INE121H08016</t>
  </si>
  <si>
    <t>9.55% IL&amp;FS Financial Services Ltd. 2022</t>
  </si>
  <si>
    <t>INE121H08057</t>
  </si>
  <si>
    <t>12.50 % Gujarat NRE Coke Ltd. 2014</t>
  </si>
  <si>
    <t xml:space="preserve">8.90% Il &amp; Fs Financial Services Ltd 2026 </t>
  </si>
  <si>
    <t>10.30% IL&amp;FS Financial Services Ltd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</si>
</sst>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10" x14ac:knownFonts="1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1">
    <xf numFmtId="0" fontId="0" fillId="0" borderId="0" xfId="0" applyAlignment="1">
      <alignment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0" fontId="4" fillId="2" borderId="0" xfId="0" applyFont="1" applyFill="1" applyAlignment="1">
      <alignment horizontal="center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3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  <xf numFmtId="4" fontId="2" fillId="2" borderId="0" xfId="0" applyNumberFormat="1" applyFont="1" applyFill="1" applyAlignment="1">
      <alignment horizontal="center" vertical="top" readingOrder="1"/>
    </xf>
    <xf numFmtId="0" fontId="7" fillId="0" borderId="0" xfId="0" applyFont="1" applyAlignment="1">
      <alignment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8" fillId="3" borderId="4" xfId="0" applyFont="1" applyFill="1" applyBorder="1" applyAlignment="1">
      <alignment horizontal="left" vertical="top" wrapText="1" readingOrder="1"/>
    </xf>
    <xf numFmtId="0" fontId="0" fillId="0" borderId="5" xfId="0" applyBorder="1" applyAlignment="1">
      <alignment wrapText="1" readingOrder="1"/>
    </xf>
    <xf numFmtId="0" fontId="0" fillId="0" borderId="6" xfId="0" applyBorder="1" applyAlignment="1">
      <alignment wrapText="1" readingOrder="1"/>
    </xf>
    <xf numFmtId="43" fontId="0" fillId="0" borderId="5" xfId="1" applyFont="1" applyBorder="1" applyAlignment="1">
      <alignment wrapText="1" readingOrder="1"/>
    </xf>
    <xf numFmtId="0" fontId="7" fillId="0" borderId="5" xfId="0" applyFont="1" applyBorder="1" applyAlignment="1">
      <alignment wrapText="1" readingOrder="1"/>
    </xf>
    <xf numFmtId="43" fontId="7" fillId="0" borderId="5" xfId="0" applyNumberFormat="1" applyFont="1" applyBorder="1" applyAlignment="1">
      <alignment wrapText="1" readingOrder="1"/>
    </xf>
    <xf numFmtId="43" fontId="0" fillId="0" borderId="5" xfId="2" applyFont="1" applyBorder="1" applyAlignment="1">
      <alignment wrapText="1" readingOrder="1"/>
    </xf>
    <xf numFmtId="0" fontId="7" fillId="0" borderId="7" xfId="0" applyFont="1" applyBorder="1" applyAlignment="1">
      <alignment wrapText="1" readingOrder="1"/>
    </xf>
    <xf numFmtId="43" fontId="7" fillId="0" borderId="7" xfId="0" applyNumberFormat="1" applyFont="1" applyBorder="1" applyAlignment="1">
      <alignment wrapText="1" readingOrder="1"/>
    </xf>
  </cellXfs>
  <cellStyles count="3">
    <cellStyle name="Comma 2" xfId="2" xr:uid="{5CE695C5-7FAE-456F-9A23-510779B3C42F}"/>
    <cellStyle name="Comma 3" xfId="1" xr:uid="{A7B4EDC6-E693-4675-BAFC-B0420DE82639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C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8"/>
  <sheetViews>
    <sheetView showGridLines="0" topLeftCell="A843" workbookViewId="0">
      <selection activeCell="E869" sqref="E869:E877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1445449</v>
      </c>
      <c r="E8" s="6">
        <v>728289478.64999998</v>
      </c>
      <c r="F8" s="6">
        <v>6.9800000000000001E-2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3552375</v>
      </c>
      <c r="E9" s="6">
        <v>603548512.5</v>
      </c>
      <c r="F9" s="6">
        <v>5.79E-2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250692</v>
      </c>
      <c r="E10" s="6">
        <v>950724340.79999995</v>
      </c>
      <c r="F10" s="6">
        <v>9.1200000000000003E-2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1782509</v>
      </c>
      <c r="E11" s="6">
        <v>1693740051.8</v>
      </c>
      <c r="F11" s="6">
        <v>0.16239999999999999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198906</v>
      </c>
      <c r="E12" s="6">
        <v>2245320545.0999999</v>
      </c>
      <c r="F12" s="6">
        <v>0.21529999999999999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186052</v>
      </c>
      <c r="E13" s="6">
        <v>1471550386.2</v>
      </c>
      <c r="F13" s="6">
        <v>0.1411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1627133</v>
      </c>
      <c r="E14" s="6">
        <v>3144271809.1999998</v>
      </c>
      <c r="F14" s="6">
        <v>0.30159999999999998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4967958</v>
      </c>
      <c r="E15" s="6">
        <v>5341051645.8000002</v>
      </c>
      <c r="F15" s="6">
        <v>0.51219999999999999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7198454</v>
      </c>
      <c r="E16" s="6">
        <v>10102310343.6</v>
      </c>
      <c r="F16" s="6">
        <v>0.96889999999999998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12391383</v>
      </c>
      <c r="E17" s="6">
        <v>13038213192.6</v>
      </c>
      <c r="F17" s="6">
        <v>1.2504999999999999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1236164</v>
      </c>
      <c r="E18" s="6">
        <v>1823218283.5999999</v>
      </c>
      <c r="F18" s="6">
        <v>0.1749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2634599</v>
      </c>
      <c r="E19" s="6">
        <v>4451023280.5500002</v>
      </c>
      <c r="F19" s="6">
        <v>0.4269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4604235</v>
      </c>
      <c r="E20" s="6">
        <v>1222194180.75</v>
      </c>
      <c r="F20" s="6">
        <v>0.1172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8398516</v>
      </c>
      <c r="E21" s="6">
        <v>6282929819.6000004</v>
      </c>
      <c r="F21" s="6">
        <v>0.60260000000000002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197249</v>
      </c>
      <c r="E22" s="6">
        <v>518626795.69999999</v>
      </c>
      <c r="F22" s="6">
        <v>4.9700000000000001E-2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1652656</v>
      </c>
      <c r="E23" s="6">
        <v>1001344270.4</v>
      </c>
      <c r="F23" s="6">
        <v>9.6000000000000002E-2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307069</v>
      </c>
      <c r="E24" s="6">
        <v>3037649375.5999999</v>
      </c>
      <c r="F24" s="6">
        <v>0.2913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11194145</v>
      </c>
      <c r="E25" s="6">
        <v>4548181113.5</v>
      </c>
      <c r="F25" s="6">
        <v>0.43619999999999998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1309254</v>
      </c>
      <c r="E26" s="6">
        <v>2178402267.9000001</v>
      </c>
      <c r="F26" s="6">
        <v>0.2089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5122739</v>
      </c>
      <c r="E27" s="6">
        <v>8574952812.1000004</v>
      </c>
      <c r="F27" s="6">
        <v>0.82240000000000002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75090</v>
      </c>
      <c r="E28" s="6">
        <v>398040826.5</v>
      </c>
      <c r="F28" s="6">
        <v>3.8199999999999998E-2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1336778</v>
      </c>
      <c r="E29" s="6">
        <v>5474239587.8000002</v>
      </c>
      <c r="F29" s="6">
        <v>0.52500000000000002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1042593</v>
      </c>
      <c r="E30" s="6">
        <v>1328107093.05</v>
      </c>
      <c r="F30" s="6">
        <v>0.12740000000000001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721768</v>
      </c>
      <c r="E31" s="6">
        <v>841473222.79999995</v>
      </c>
      <c r="F31" s="6">
        <v>8.0699999999999994E-2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188103</v>
      </c>
      <c r="E32" s="6">
        <v>880180962.75</v>
      </c>
      <c r="F32" s="6">
        <v>8.4400000000000003E-2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910230</v>
      </c>
      <c r="E33" s="6">
        <v>1393880710.5</v>
      </c>
      <c r="F33" s="6">
        <v>0.13370000000000001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54963</v>
      </c>
      <c r="E34" s="6">
        <v>261066005.55000001</v>
      </c>
      <c r="F34" s="6">
        <v>2.5000000000000001E-2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8608821</v>
      </c>
      <c r="E35" s="6">
        <v>1765669187.0999999</v>
      </c>
      <c r="F35" s="6">
        <v>0.16930000000000001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2023353</v>
      </c>
      <c r="E36" s="6">
        <v>7036311225.1499996</v>
      </c>
      <c r="F36" s="6">
        <v>0.67479999999999996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249097</v>
      </c>
      <c r="E37" s="6">
        <v>682189499.04999995</v>
      </c>
      <c r="F37" s="6">
        <v>6.54E-2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1023139</v>
      </c>
      <c r="E38" s="6">
        <v>1630678938.2</v>
      </c>
      <c r="F38" s="6">
        <v>0.15640000000000001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646155</v>
      </c>
      <c r="E39" s="6">
        <v>703792026</v>
      </c>
      <c r="F39" s="6">
        <v>6.7500000000000004E-2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308205</v>
      </c>
      <c r="E40" s="6">
        <v>401822268.75</v>
      </c>
      <c r="F40" s="6">
        <v>3.85E-2</v>
      </c>
      <c r="G40" s="1"/>
    </row>
    <row r="41" spans="1:7" ht="14.45" customHeight="1" x14ac:dyDescent="0.25">
      <c r="A41" s="4" t="s">
        <v>94</v>
      </c>
      <c r="B41" s="4" t="s">
        <v>95</v>
      </c>
      <c r="C41" s="4" t="s">
        <v>89</v>
      </c>
      <c r="D41" s="5">
        <v>381194</v>
      </c>
      <c r="E41" s="6">
        <v>118170140</v>
      </c>
      <c r="F41" s="6">
        <v>1.1299999999999999E-2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424643</v>
      </c>
      <c r="E42" s="6">
        <v>2758204910.0500002</v>
      </c>
      <c r="F42" s="6">
        <v>0.26450000000000001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1338064</v>
      </c>
      <c r="E43" s="6">
        <v>591491191.20000005</v>
      </c>
      <c r="F43" s="6">
        <v>5.67E-2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135113</v>
      </c>
      <c r="E44" s="6">
        <v>670863067.60000002</v>
      </c>
      <c r="F44" s="6">
        <v>6.4299999999999996E-2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282270</v>
      </c>
      <c r="E45" s="6">
        <v>732829374</v>
      </c>
      <c r="F45" s="6">
        <v>7.0300000000000001E-2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138044</v>
      </c>
      <c r="E46" s="6">
        <v>164279262.19999999</v>
      </c>
      <c r="F46" s="6">
        <v>1.5800000000000002E-2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1176833</v>
      </c>
      <c r="E47" s="6">
        <v>1354534783</v>
      </c>
      <c r="F47" s="6">
        <v>0.12989999999999999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5346713</v>
      </c>
      <c r="E48" s="6">
        <v>974438444.25</v>
      </c>
      <c r="F48" s="6">
        <v>9.35E-2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1829600</v>
      </c>
      <c r="E49" s="6">
        <v>1064827200</v>
      </c>
      <c r="F49" s="6">
        <v>0.1021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289858</v>
      </c>
      <c r="E50" s="6">
        <v>450019037.89999998</v>
      </c>
      <c r="F50" s="6">
        <v>4.3200000000000002E-2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4651665</v>
      </c>
      <c r="E51" s="6">
        <v>1230830559</v>
      </c>
      <c r="F51" s="6">
        <v>0.11799999999999999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603749</v>
      </c>
      <c r="E52" s="6">
        <v>1703719303.0999999</v>
      </c>
      <c r="F52" s="6">
        <v>0.16339999999999999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2177991</v>
      </c>
      <c r="E53" s="6">
        <v>1172085856.6500001</v>
      </c>
      <c r="F53" s="6">
        <v>0.1124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571180</v>
      </c>
      <c r="E54" s="6">
        <v>718373086</v>
      </c>
      <c r="F54" s="6">
        <v>6.8900000000000003E-2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1523663</v>
      </c>
      <c r="E55" s="6">
        <v>3675532254.9000001</v>
      </c>
      <c r="F55" s="6">
        <v>0.35249999999999998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53095</v>
      </c>
      <c r="E56" s="6">
        <v>195002006.5</v>
      </c>
      <c r="F56" s="6">
        <v>1.8700000000000001E-2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133906</v>
      </c>
      <c r="E57" s="6">
        <v>817040849.60000002</v>
      </c>
      <c r="F57" s="6">
        <v>7.8399999999999997E-2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920030</v>
      </c>
      <c r="E58" s="6">
        <v>1361966410.5</v>
      </c>
      <c r="F58" s="6">
        <v>0.13059999999999999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265861</v>
      </c>
      <c r="E59" s="6">
        <v>1707957529.25</v>
      </c>
      <c r="F59" s="6">
        <v>0.1638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2295470</v>
      </c>
      <c r="E60" s="6">
        <v>3622136886.5</v>
      </c>
      <c r="F60" s="6">
        <v>0.34739999999999999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424828</v>
      </c>
      <c r="E61" s="6">
        <v>1132633930.8</v>
      </c>
      <c r="F61" s="6">
        <v>0.1086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7683300</v>
      </c>
      <c r="E62" s="6">
        <v>677282895</v>
      </c>
      <c r="F62" s="6">
        <v>6.5000000000000002E-2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8679884</v>
      </c>
      <c r="E63" s="6">
        <v>2912969070.4000001</v>
      </c>
      <c r="F63" s="6">
        <v>0.27939999999999998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5258030</v>
      </c>
      <c r="E64" s="6">
        <v>1487233785.5</v>
      </c>
      <c r="F64" s="6">
        <v>0.1426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2179007</v>
      </c>
      <c r="E65" s="6">
        <v>1315793376.95</v>
      </c>
      <c r="F65" s="6">
        <v>0.12620000000000001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4491259</v>
      </c>
      <c r="E66" s="6">
        <v>13121662294.4</v>
      </c>
      <c r="F66" s="6">
        <v>1.2585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12142512</v>
      </c>
      <c r="E67" s="6">
        <v>1710272815.2</v>
      </c>
      <c r="F67" s="6">
        <v>0.16400000000000001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342065</v>
      </c>
      <c r="E68" s="6">
        <v>265527956.25</v>
      </c>
      <c r="F68" s="6">
        <v>2.5499999999999998E-2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4107698</v>
      </c>
      <c r="E69" s="6">
        <v>4614382548.3000002</v>
      </c>
      <c r="F69" s="6">
        <v>0.44259999999999999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496389</v>
      </c>
      <c r="E70" s="6">
        <v>1799112291.5999999</v>
      </c>
      <c r="F70" s="6">
        <v>0.17249999999999999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182997</v>
      </c>
      <c r="E71" s="6">
        <v>378639092.69999999</v>
      </c>
      <c r="F71" s="6">
        <v>3.6299999999999999E-2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103656</v>
      </c>
      <c r="E72" s="6">
        <v>101313374.40000001</v>
      </c>
      <c r="F72" s="6">
        <v>9.7000000000000003E-3</v>
      </c>
      <c r="G72" s="1"/>
    </row>
    <row r="73" spans="1:7" ht="14.45" customHeight="1" x14ac:dyDescent="0.25">
      <c r="A73" s="4" t="s">
        <v>177</v>
      </c>
      <c r="B73" s="4" t="s">
        <v>178</v>
      </c>
      <c r="C73" s="4"/>
      <c r="D73" s="5">
        <v>1629397</v>
      </c>
      <c r="E73" s="6">
        <v>851522872.20000005</v>
      </c>
      <c r="F73" s="6">
        <v>8.1699999999999995E-2</v>
      </c>
      <c r="G73" s="1"/>
    </row>
    <row r="74" spans="1:7" ht="14.45" customHeight="1" x14ac:dyDescent="0.25">
      <c r="A74" s="4" t="s">
        <v>179</v>
      </c>
      <c r="B74" s="4" t="s">
        <v>180</v>
      </c>
      <c r="C74" s="4"/>
      <c r="D74" s="5">
        <v>9934</v>
      </c>
      <c r="E74" s="6">
        <v>340831069.69999999</v>
      </c>
      <c r="F74" s="6">
        <v>3.27E-2</v>
      </c>
      <c r="G74" s="1"/>
    </row>
    <row r="75" spans="1:7" ht="14.45" customHeight="1" x14ac:dyDescent="0.25">
      <c r="A75" s="4" t="s">
        <v>181</v>
      </c>
      <c r="B75" s="4" t="s">
        <v>182</v>
      </c>
      <c r="C75" s="4"/>
      <c r="D75" s="5">
        <v>433644</v>
      </c>
      <c r="E75" s="6">
        <v>1036257384.6</v>
      </c>
      <c r="F75" s="6">
        <v>9.9400000000000002E-2</v>
      </c>
      <c r="G75" s="1"/>
    </row>
    <row r="76" spans="1:7" ht="14.45" customHeight="1" x14ac:dyDescent="0.25">
      <c r="A76" s="4" t="s">
        <v>0</v>
      </c>
      <c r="B76" s="4" t="s">
        <v>0</v>
      </c>
      <c r="C76" s="7" t="s">
        <v>183</v>
      </c>
      <c r="D76" s="5">
        <v>160149374</v>
      </c>
      <c r="E76" s="6">
        <v>152584730969.35001</v>
      </c>
      <c r="F76" s="6">
        <v>14.633699999999999</v>
      </c>
      <c r="G76" s="1"/>
    </row>
    <row r="77" spans="1:7" ht="18.399999999999999" customHeight="1" x14ac:dyDescent="0.25">
      <c r="A77" s="16" t="s">
        <v>0</v>
      </c>
      <c r="B77" s="16"/>
      <c r="C77" s="16"/>
      <c r="D77" s="16"/>
      <c r="E77" s="16"/>
      <c r="F77" s="16"/>
      <c r="G77" s="16"/>
    </row>
    <row r="78" spans="1:7" ht="14.45" customHeight="1" x14ac:dyDescent="0.25">
      <c r="A78" s="15" t="s">
        <v>184</v>
      </c>
      <c r="B78" s="15"/>
      <c r="C78" s="15"/>
      <c r="D78" s="15"/>
      <c r="E78" s="15"/>
      <c r="F78" s="15"/>
      <c r="G78" s="1"/>
    </row>
    <row r="79" spans="1:7" ht="23.45" customHeight="1" x14ac:dyDescent="0.25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32.65" customHeight="1" x14ac:dyDescent="0.25">
      <c r="A80" s="4" t="s">
        <v>185</v>
      </c>
      <c r="B80" s="4" t="s">
        <v>186</v>
      </c>
      <c r="C80" s="4" t="s">
        <v>187</v>
      </c>
      <c r="D80" s="5">
        <v>6400000</v>
      </c>
      <c r="E80" s="6">
        <v>791360000</v>
      </c>
      <c r="F80" s="6">
        <v>7.5899999999999995E-2</v>
      </c>
      <c r="G80" s="1"/>
    </row>
    <row r="81" spans="1:7" ht="14.45" customHeight="1" x14ac:dyDescent="0.25">
      <c r="A81" s="4" t="s">
        <v>188</v>
      </c>
      <c r="B81" s="4" t="s">
        <v>189</v>
      </c>
      <c r="C81" s="4" t="s">
        <v>187</v>
      </c>
      <c r="D81" s="5">
        <v>2400000</v>
      </c>
      <c r="E81" s="6">
        <v>302856000</v>
      </c>
      <c r="F81" s="6">
        <v>2.9000000000000001E-2</v>
      </c>
      <c r="G81" s="1"/>
    </row>
    <row r="82" spans="1:7" ht="23.45" customHeight="1" x14ac:dyDescent="0.25">
      <c r="A82" s="4" t="s">
        <v>190</v>
      </c>
      <c r="B82" s="4" t="s">
        <v>191</v>
      </c>
      <c r="C82" s="4" t="s">
        <v>150</v>
      </c>
      <c r="D82" s="5">
        <v>19333600</v>
      </c>
      <c r="E82" s="6">
        <v>1863179032</v>
      </c>
      <c r="F82" s="6">
        <v>0.1787</v>
      </c>
      <c r="G82" s="1"/>
    </row>
    <row r="83" spans="1:7" ht="14.45" customHeight="1" x14ac:dyDescent="0.25">
      <c r="A83" s="4" t="s">
        <v>0</v>
      </c>
      <c r="B83" s="4" t="s">
        <v>0</v>
      </c>
      <c r="C83" s="7" t="s">
        <v>183</v>
      </c>
      <c r="D83" s="5">
        <v>28133600</v>
      </c>
      <c r="E83" s="6">
        <v>2957395032</v>
      </c>
      <c r="F83" s="6">
        <v>0.28360000000000002</v>
      </c>
      <c r="G83" s="1"/>
    </row>
    <row r="84" spans="1:7" ht="14.45" customHeight="1" x14ac:dyDescent="0.25">
      <c r="A84" s="16" t="s">
        <v>0</v>
      </c>
      <c r="B84" s="16"/>
      <c r="C84" s="16"/>
      <c r="D84" s="16"/>
      <c r="E84" s="16"/>
      <c r="F84" s="16"/>
      <c r="G84" s="16"/>
    </row>
    <row r="85" spans="1:7" ht="14.45" customHeight="1" x14ac:dyDescent="0.25">
      <c r="A85" s="15" t="s">
        <v>192</v>
      </c>
      <c r="B85" s="15"/>
      <c r="C85" s="15"/>
      <c r="D85" s="15"/>
      <c r="E85" s="15"/>
      <c r="F85" s="15"/>
      <c r="G85" s="1"/>
    </row>
    <row r="86" spans="1:7" ht="23.45" customHeight="1" x14ac:dyDescent="0.25">
      <c r="A86" s="3" t="s">
        <v>5</v>
      </c>
      <c r="B86" s="3" t="s">
        <v>6</v>
      </c>
      <c r="C86" s="3" t="s">
        <v>7</v>
      </c>
      <c r="D86" s="3" t="s">
        <v>8</v>
      </c>
      <c r="E86" s="3" t="s">
        <v>9</v>
      </c>
      <c r="F86" s="3" t="s">
        <v>10</v>
      </c>
      <c r="G86" s="1"/>
    </row>
    <row r="87" spans="1:7" ht="14.45" customHeight="1" x14ac:dyDescent="0.25">
      <c r="A87" s="4" t="s">
        <v>193</v>
      </c>
      <c r="B87" s="4" t="s">
        <v>194</v>
      </c>
      <c r="C87" s="4" t="s">
        <v>195</v>
      </c>
      <c r="D87" s="5">
        <v>19000000</v>
      </c>
      <c r="E87" s="6">
        <v>1903995700</v>
      </c>
      <c r="F87" s="6">
        <v>0.18260000000000001</v>
      </c>
      <c r="G87" s="1"/>
    </row>
    <row r="88" spans="1:7" ht="14.45" customHeight="1" x14ac:dyDescent="0.25">
      <c r="A88" s="4" t="s">
        <v>196</v>
      </c>
      <c r="B88" s="4" t="s">
        <v>197</v>
      </c>
      <c r="C88" s="4" t="s">
        <v>195</v>
      </c>
      <c r="D88" s="5">
        <v>500000</v>
      </c>
      <c r="E88" s="6">
        <v>52067450</v>
      </c>
      <c r="F88" s="6">
        <v>5.0000000000000001E-3</v>
      </c>
      <c r="G88" s="1"/>
    </row>
    <row r="89" spans="1:7" ht="14.45" customHeight="1" x14ac:dyDescent="0.25">
      <c r="A89" s="4" t="s">
        <v>198</v>
      </c>
      <c r="B89" s="4" t="s">
        <v>199</v>
      </c>
      <c r="C89" s="4" t="s">
        <v>195</v>
      </c>
      <c r="D89" s="5">
        <v>4000000</v>
      </c>
      <c r="E89" s="6">
        <v>422069200</v>
      </c>
      <c r="F89" s="6">
        <v>4.0500000000000001E-2</v>
      </c>
      <c r="G89" s="1"/>
    </row>
    <row r="90" spans="1:7" ht="32.65" customHeight="1" x14ac:dyDescent="0.25">
      <c r="A90" s="4" t="s">
        <v>200</v>
      </c>
      <c r="B90" s="4" t="s">
        <v>201</v>
      </c>
      <c r="C90" s="4" t="s">
        <v>202</v>
      </c>
      <c r="D90" s="5">
        <v>5839900</v>
      </c>
      <c r="E90" s="6">
        <v>554541720.25999999</v>
      </c>
      <c r="F90" s="6">
        <v>5.3199999999999997E-2</v>
      </c>
      <c r="G90" s="1"/>
    </row>
    <row r="91" spans="1:7" ht="32.65" customHeight="1" x14ac:dyDescent="0.25">
      <c r="A91" s="4" t="s">
        <v>203</v>
      </c>
      <c r="B91" s="4" t="s">
        <v>204</v>
      </c>
      <c r="C91" s="4" t="s">
        <v>202</v>
      </c>
      <c r="D91" s="5">
        <v>5000000</v>
      </c>
      <c r="E91" s="6">
        <v>475561500</v>
      </c>
      <c r="F91" s="6">
        <v>4.5600000000000002E-2</v>
      </c>
      <c r="G91" s="1"/>
    </row>
    <row r="92" spans="1:7" ht="32.65" customHeight="1" x14ac:dyDescent="0.25">
      <c r="A92" s="4" t="s">
        <v>205</v>
      </c>
      <c r="B92" s="4" t="s">
        <v>206</v>
      </c>
      <c r="C92" s="4" t="s">
        <v>202</v>
      </c>
      <c r="D92" s="5">
        <v>20000000</v>
      </c>
      <c r="E92" s="6">
        <v>1914908000</v>
      </c>
      <c r="F92" s="6">
        <v>0.1837</v>
      </c>
      <c r="G92" s="1"/>
    </row>
    <row r="93" spans="1:7" ht="32.65" customHeight="1" x14ac:dyDescent="0.25">
      <c r="A93" s="4" t="s">
        <v>207</v>
      </c>
      <c r="B93" s="4" t="s">
        <v>208</v>
      </c>
      <c r="C93" s="4" t="s">
        <v>202</v>
      </c>
      <c r="D93" s="5">
        <v>3500000</v>
      </c>
      <c r="E93" s="6">
        <v>335347950</v>
      </c>
      <c r="F93" s="6">
        <v>3.2199999999999999E-2</v>
      </c>
      <c r="G93" s="1"/>
    </row>
    <row r="94" spans="1:7" ht="32.65" customHeight="1" x14ac:dyDescent="0.25">
      <c r="A94" s="4" t="s">
        <v>209</v>
      </c>
      <c r="B94" s="4" t="s">
        <v>210</v>
      </c>
      <c r="C94" s="4" t="s">
        <v>202</v>
      </c>
      <c r="D94" s="5">
        <v>5000000</v>
      </c>
      <c r="E94" s="6">
        <v>480432000</v>
      </c>
      <c r="F94" s="6">
        <v>4.6100000000000002E-2</v>
      </c>
      <c r="G94" s="1"/>
    </row>
    <row r="95" spans="1:7" ht="32.65" customHeight="1" x14ac:dyDescent="0.25">
      <c r="A95" s="4" t="s">
        <v>211</v>
      </c>
      <c r="B95" s="4" t="s">
        <v>212</v>
      </c>
      <c r="C95" s="4" t="s">
        <v>202</v>
      </c>
      <c r="D95" s="5">
        <v>2500000</v>
      </c>
      <c r="E95" s="6">
        <v>234937250</v>
      </c>
      <c r="F95" s="6">
        <v>2.2499999999999999E-2</v>
      </c>
      <c r="G95" s="1"/>
    </row>
    <row r="96" spans="1:7" ht="32.65" customHeight="1" x14ac:dyDescent="0.25">
      <c r="A96" s="4" t="s">
        <v>213</v>
      </c>
      <c r="B96" s="4" t="s">
        <v>214</v>
      </c>
      <c r="C96" s="4" t="s">
        <v>202</v>
      </c>
      <c r="D96" s="5">
        <v>2500000</v>
      </c>
      <c r="E96" s="6">
        <v>239750250</v>
      </c>
      <c r="F96" s="6">
        <v>2.3E-2</v>
      </c>
      <c r="G96" s="1"/>
    </row>
    <row r="97" spans="1:7" ht="32.65" customHeight="1" x14ac:dyDescent="0.25">
      <c r="A97" s="4" t="s">
        <v>215</v>
      </c>
      <c r="B97" s="4" t="s">
        <v>216</v>
      </c>
      <c r="C97" s="4" t="s">
        <v>202</v>
      </c>
      <c r="D97" s="5">
        <v>10000000</v>
      </c>
      <c r="E97" s="6">
        <v>956996000</v>
      </c>
      <c r="F97" s="6">
        <v>9.1800000000000007E-2</v>
      </c>
      <c r="G97" s="1"/>
    </row>
    <row r="98" spans="1:7" ht="32.65" customHeight="1" x14ac:dyDescent="0.25">
      <c r="A98" s="4" t="s">
        <v>217</v>
      </c>
      <c r="B98" s="4" t="s">
        <v>218</v>
      </c>
      <c r="C98" s="4" t="s">
        <v>202</v>
      </c>
      <c r="D98" s="5">
        <v>5000000</v>
      </c>
      <c r="E98" s="6">
        <v>466050000</v>
      </c>
      <c r="F98" s="6">
        <v>4.4699999999999997E-2</v>
      </c>
      <c r="G98" s="1"/>
    </row>
    <row r="99" spans="1:7" ht="32.65" customHeight="1" x14ac:dyDescent="0.25">
      <c r="A99" s="4" t="s">
        <v>219</v>
      </c>
      <c r="B99" s="4" t="s">
        <v>220</v>
      </c>
      <c r="C99" s="4" t="s">
        <v>202</v>
      </c>
      <c r="D99" s="5">
        <v>10000000</v>
      </c>
      <c r="E99" s="6">
        <v>966148000</v>
      </c>
      <c r="F99" s="6">
        <v>9.2700000000000005E-2</v>
      </c>
      <c r="G99" s="1"/>
    </row>
    <row r="100" spans="1:7" ht="32.65" customHeight="1" x14ac:dyDescent="0.25">
      <c r="A100" s="4" t="s">
        <v>221</v>
      </c>
      <c r="B100" s="4" t="s">
        <v>222</v>
      </c>
      <c r="C100" s="4" t="s">
        <v>202</v>
      </c>
      <c r="D100" s="5">
        <v>9000000</v>
      </c>
      <c r="E100" s="6">
        <v>868272300</v>
      </c>
      <c r="F100" s="6">
        <v>8.3299999999999999E-2</v>
      </c>
      <c r="G100" s="1"/>
    </row>
    <row r="101" spans="1:7" ht="32.65" customHeight="1" x14ac:dyDescent="0.25">
      <c r="A101" s="4" t="s">
        <v>223</v>
      </c>
      <c r="B101" s="4" t="s">
        <v>224</v>
      </c>
      <c r="C101" s="4" t="s">
        <v>202</v>
      </c>
      <c r="D101" s="5">
        <v>10000000</v>
      </c>
      <c r="E101" s="6">
        <v>950698000</v>
      </c>
      <c r="F101" s="6">
        <v>9.1200000000000003E-2</v>
      </c>
      <c r="G101" s="1"/>
    </row>
    <row r="102" spans="1:7" ht="32.65" customHeight="1" x14ac:dyDescent="0.25">
      <c r="A102" s="4" t="s">
        <v>225</v>
      </c>
      <c r="B102" s="4" t="s">
        <v>226</v>
      </c>
      <c r="C102" s="4" t="s">
        <v>202</v>
      </c>
      <c r="D102" s="5">
        <v>5000000</v>
      </c>
      <c r="E102" s="6">
        <v>483869500</v>
      </c>
      <c r="F102" s="6">
        <v>4.6399999999999997E-2</v>
      </c>
      <c r="G102" s="1"/>
    </row>
    <row r="103" spans="1:7" ht="32.65" customHeight="1" x14ac:dyDescent="0.25">
      <c r="A103" s="4" t="s">
        <v>227</v>
      </c>
      <c r="B103" s="4" t="s">
        <v>228</v>
      </c>
      <c r="C103" s="4" t="s">
        <v>202</v>
      </c>
      <c r="D103" s="5">
        <v>2300000</v>
      </c>
      <c r="E103" s="6">
        <v>224959320</v>
      </c>
      <c r="F103" s="6">
        <v>2.1600000000000001E-2</v>
      </c>
      <c r="G103" s="1"/>
    </row>
    <row r="104" spans="1:7" ht="32.65" customHeight="1" x14ac:dyDescent="0.25">
      <c r="A104" s="4" t="s">
        <v>229</v>
      </c>
      <c r="B104" s="4" t="s">
        <v>230</v>
      </c>
      <c r="C104" s="4" t="s">
        <v>202</v>
      </c>
      <c r="D104" s="5">
        <v>10000000</v>
      </c>
      <c r="E104" s="6">
        <v>967657000</v>
      </c>
      <c r="F104" s="6">
        <v>9.2799999999999994E-2</v>
      </c>
      <c r="G104" s="1"/>
    </row>
    <row r="105" spans="1:7" ht="32.65" customHeight="1" x14ac:dyDescent="0.25">
      <c r="A105" s="4" t="s">
        <v>231</v>
      </c>
      <c r="B105" s="4" t="s">
        <v>232</v>
      </c>
      <c r="C105" s="4" t="s">
        <v>202</v>
      </c>
      <c r="D105" s="5">
        <v>11000000</v>
      </c>
      <c r="E105" s="6">
        <v>1055849300</v>
      </c>
      <c r="F105" s="6">
        <v>0.1013</v>
      </c>
      <c r="G105" s="1"/>
    </row>
    <row r="106" spans="1:7" ht="32.65" customHeight="1" x14ac:dyDescent="0.25">
      <c r="A106" s="4" t="s">
        <v>233</v>
      </c>
      <c r="B106" s="4" t="s">
        <v>234</v>
      </c>
      <c r="C106" s="4" t="s">
        <v>202</v>
      </c>
      <c r="D106" s="5">
        <v>10000000</v>
      </c>
      <c r="E106" s="6">
        <v>969497000</v>
      </c>
      <c r="F106" s="6">
        <v>9.2999999999999999E-2</v>
      </c>
      <c r="G106" s="1"/>
    </row>
    <row r="107" spans="1:7" ht="32.65" customHeight="1" x14ac:dyDescent="0.25">
      <c r="A107" s="4" t="s">
        <v>235</v>
      </c>
      <c r="B107" s="4" t="s">
        <v>236</v>
      </c>
      <c r="C107" s="4" t="s">
        <v>202</v>
      </c>
      <c r="D107" s="5">
        <v>15000000</v>
      </c>
      <c r="E107" s="6">
        <v>1450300500</v>
      </c>
      <c r="F107" s="6">
        <v>0.1391</v>
      </c>
      <c r="G107" s="1"/>
    </row>
    <row r="108" spans="1:7" ht="32.65" customHeight="1" x14ac:dyDescent="0.25">
      <c r="A108" s="4" t="s">
        <v>237</v>
      </c>
      <c r="B108" s="4" t="s">
        <v>238</v>
      </c>
      <c r="C108" s="4" t="s">
        <v>202</v>
      </c>
      <c r="D108" s="5">
        <v>5000000</v>
      </c>
      <c r="E108" s="6">
        <v>484406500</v>
      </c>
      <c r="F108" s="6">
        <v>4.65E-2</v>
      </c>
      <c r="G108" s="1"/>
    </row>
    <row r="109" spans="1:7" ht="32.65" customHeight="1" x14ac:dyDescent="0.25">
      <c r="A109" s="4" t="s">
        <v>239</v>
      </c>
      <c r="B109" s="4" t="s">
        <v>240</v>
      </c>
      <c r="C109" s="4" t="s">
        <v>202</v>
      </c>
      <c r="D109" s="5">
        <v>5000000</v>
      </c>
      <c r="E109" s="6">
        <v>484863000</v>
      </c>
      <c r="F109" s="6">
        <v>4.65E-2</v>
      </c>
      <c r="G109" s="1"/>
    </row>
    <row r="110" spans="1:7" ht="32.65" customHeight="1" x14ac:dyDescent="0.25">
      <c r="A110" s="4" t="s">
        <v>241</v>
      </c>
      <c r="B110" s="4" t="s">
        <v>242</v>
      </c>
      <c r="C110" s="4" t="s">
        <v>202</v>
      </c>
      <c r="D110" s="5">
        <v>6326500</v>
      </c>
      <c r="E110" s="6">
        <v>616132773.79999995</v>
      </c>
      <c r="F110" s="6">
        <v>5.91E-2</v>
      </c>
      <c r="G110" s="1"/>
    </row>
    <row r="111" spans="1:7" ht="32.65" customHeight="1" x14ac:dyDescent="0.25">
      <c r="A111" s="4" t="s">
        <v>243</v>
      </c>
      <c r="B111" s="4" t="s">
        <v>244</v>
      </c>
      <c r="C111" s="4" t="s">
        <v>202</v>
      </c>
      <c r="D111" s="5">
        <v>3824500</v>
      </c>
      <c r="E111" s="6">
        <v>370494613</v>
      </c>
      <c r="F111" s="6">
        <v>3.5499999999999997E-2</v>
      </c>
      <c r="G111" s="1"/>
    </row>
    <row r="112" spans="1:7" ht="32.65" customHeight="1" x14ac:dyDescent="0.25">
      <c r="A112" s="4" t="s">
        <v>245</v>
      </c>
      <c r="B112" s="4" t="s">
        <v>246</v>
      </c>
      <c r="C112" s="4" t="s">
        <v>202</v>
      </c>
      <c r="D112" s="5">
        <v>15000000</v>
      </c>
      <c r="E112" s="6">
        <v>1454862000</v>
      </c>
      <c r="F112" s="6">
        <v>0.13950000000000001</v>
      </c>
      <c r="G112" s="1"/>
    </row>
    <row r="113" spans="1:7" ht="32.65" customHeight="1" x14ac:dyDescent="0.25">
      <c r="A113" s="4" t="s">
        <v>247</v>
      </c>
      <c r="B113" s="4" t="s">
        <v>248</v>
      </c>
      <c r="C113" s="4" t="s">
        <v>202</v>
      </c>
      <c r="D113" s="5">
        <v>25000000</v>
      </c>
      <c r="E113" s="6">
        <v>2429897500</v>
      </c>
      <c r="F113" s="6">
        <v>0.23300000000000001</v>
      </c>
      <c r="G113" s="1"/>
    </row>
    <row r="114" spans="1:7" ht="32.65" customHeight="1" x14ac:dyDescent="0.25">
      <c r="A114" s="4" t="s">
        <v>249</v>
      </c>
      <c r="B114" s="4" t="s">
        <v>250</v>
      </c>
      <c r="C114" s="4" t="s">
        <v>202</v>
      </c>
      <c r="D114" s="5">
        <v>12500000</v>
      </c>
      <c r="E114" s="6">
        <v>1220557500</v>
      </c>
      <c r="F114" s="6">
        <v>0.1171</v>
      </c>
      <c r="G114" s="1"/>
    </row>
    <row r="115" spans="1:7" ht="32.65" customHeight="1" x14ac:dyDescent="0.25">
      <c r="A115" s="4" t="s">
        <v>251</v>
      </c>
      <c r="B115" s="4" t="s">
        <v>252</v>
      </c>
      <c r="C115" s="4" t="s">
        <v>202</v>
      </c>
      <c r="D115" s="5">
        <v>20000000</v>
      </c>
      <c r="E115" s="6">
        <v>1949414000</v>
      </c>
      <c r="F115" s="6">
        <v>0.187</v>
      </c>
      <c r="G115" s="1"/>
    </row>
    <row r="116" spans="1:7" ht="32.65" customHeight="1" x14ac:dyDescent="0.25">
      <c r="A116" s="4" t="s">
        <v>253</v>
      </c>
      <c r="B116" s="4" t="s">
        <v>254</v>
      </c>
      <c r="C116" s="4" t="s">
        <v>202</v>
      </c>
      <c r="D116" s="5">
        <v>25000000</v>
      </c>
      <c r="E116" s="6">
        <v>2437665000</v>
      </c>
      <c r="F116" s="6">
        <v>0.23380000000000001</v>
      </c>
      <c r="G116" s="1"/>
    </row>
    <row r="117" spans="1:7" ht="32.65" customHeight="1" x14ac:dyDescent="0.25">
      <c r="A117" s="4" t="s">
        <v>255</v>
      </c>
      <c r="B117" s="4" t="s">
        <v>256</v>
      </c>
      <c r="C117" s="4" t="s">
        <v>202</v>
      </c>
      <c r="D117" s="5">
        <v>10000000</v>
      </c>
      <c r="E117" s="6">
        <v>972742000</v>
      </c>
      <c r="F117" s="6">
        <v>9.3299999999999994E-2</v>
      </c>
      <c r="G117" s="1"/>
    </row>
    <row r="118" spans="1:7" ht="32.65" customHeight="1" x14ac:dyDescent="0.25">
      <c r="A118" s="4" t="s">
        <v>257</v>
      </c>
      <c r="B118" s="4" t="s">
        <v>258</v>
      </c>
      <c r="C118" s="4" t="s">
        <v>202</v>
      </c>
      <c r="D118" s="5">
        <v>5000000</v>
      </c>
      <c r="E118" s="6">
        <v>487051000</v>
      </c>
      <c r="F118" s="6">
        <v>4.6699999999999998E-2</v>
      </c>
      <c r="G118" s="1"/>
    </row>
    <row r="119" spans="1:7" ht="32.65" customHeight="1" x14ac:dyDescent="0.25">
      <c r="A119" s="4" t="s">
        <v>259</v>
      </c>
      <c r="B119" s="4" t="s">
        <v>260</v>
      </c>
      <c r="C119" s="4" t="s">
        <v>202</v>
      </c>
      <c r="D119" s="5">
        <v>12500000</v>
      </c>
      <c r="E119" s="6">
        <v>1221398750</v>
      </c>
      <c r="F119" s="6">
        <v>0.1171</v>
      </c>
      <c r="G119" s="1"/>
    </row>
    <row r="120" spans="1:7" ht="32.65" customHeight="1" x14ac:dyDescent="0.25">
      <c r="A120" s="4" t="s">
        <v>261</v>
      </c>
      <c r="B120" s="4" t="s">
        <v>262</v>
      </c>
      <c r="C120" s="4" t="s">
        <v>202</v>
      </c>
      <c r="D120" s="5">
        <v>10000000</v>
      </c>
      <c r="E120" s="6">
        <v>977082000</v>
      </c>
      <c r="F120" s="6">
        <v>9.3700000000000006E-2</v>
      </c>
      <c r="G120" s="1"/>
    </row>
    <row r="121" spans="1:7" ht="32.65" customHeight="1" x14ac:dyDescent="0.25">
      <c r="A121" s="4" t="s">
        <v>263</v>
      </c>
      <c r="B121" s="4" t="s">
        <v>264</v>
      </c>
      <c r="C121" s="4" t="s">
        <v>202</v>
      </c>
      <c r="D121" s="5">
        <v>15000000</v>
      </c>
      <c r="E121" s="6">
        <v>1463868000</v>
      </c>
      <c r="F121" s="6">
        <v>0.1404</v>
      </c>
      <c r="G121" s="1"/>
    </row>
    <row r="122" spans="1:7" ht="32.65" customHeight="1" x14ac:dyDescent="0.25">
      <c r="A122" s="4" t="s">
        <v>265</v>
      </c>
      <c r="B122" s="4" t="s">
        <v>266</v>
      </c>
      <c r="C122" s="4" t="s">
        <v>202</v>
      </c>
      <c r="D122" s="5">
        <v>10000000</v>
      </c>
      <c r="E122" s="6">
        <v>975202000</v>
      </c>
      <c r="F122" s="6">
        <v>9.35E-2</v>
      </c>
      <c r="G122" s="1"/>
    </row>
    <row r="123" spans="1:7" ht="32.65" customHeight="1" x14ac:dyDescent="0.25">
      <c r="A123" s="4" t="s">
        <v>267</v>
      </c>
      <c r="B123" s="4" t="s">
        <v>268</v>
      </c>
      <c r="C123" s="4" t="s">
        <v>202</v>
      </c>
      <c r="D123" s="5">
        <v>5000000</v>
      </c>
      <c r="E123" s="6">
        <v>489180500</v>
      </c>
      <c r="F123" s="6">
        <v>4.6899999999999997E-2</v>
      </c>
      <c r="G123" s="1"/>
    </row>
    <row r="124" spans="1:7" ht="32.65" customHeight="1" x14ac:dyDescent="0.25">
      <c r="A124" s="4" t="s">
        <v>269</v>
      </c>
      <c r="B124" s="4" t="s">
        <v>270</v>
      </c>
      <c r="C124" s="4" t="s">
        <v>202</v>
      </c>
      <c r="D124" s="5">
        <v>50000000</v>
      </c>
      <c r="E124" s="6">
        <v>4888350000</v>
      </c>
      <c r="F124" s="6">
        <v>0.46879999999999999</v>
      </c>
      <c r="G124" s="1"/>
    </row>
    <row r="125" spans="1:7" ht="32.65" customHeight="1" x14ac:dyDescent="0.25">
      <c r="A125" s="4" t="s">
        <v>271</v>
      </c>
      <c r="B125" s="4" t="s">
        <v>272</v>
      </c>
      <c r="C125" s="4" t="s">
        <v>202</v>
      </c>
      <c r="D125" s="5">
        <v>15000000</v>
      </c>
      <c r="E125" s="6">
        <v>1467241500</v>
      </c>
      <c r="F125" s="6">
        <v>0.14069999999999999</v>
      </c>
      <c r="G125" s="1"/>
    </row>
    <row r="126" spans="1:7" ht="32.65" customHeight="1" x14ac:dyDescent="0.25">
      <c r="A126" s="4" t="s">
        <v>273</v>
      </c>
      <c r="B126" s="4" t="s">
        <v>274</v>
      </c>
      <c r="C126" s="4" t="s">
        <v>202</v>
      </c>
      <c r="D126" s="5">
        <v>10000000</v>
      </c>
      <c r="E126" s="6">
        <v>976530000</v>
      </c>
      <c r="F126" s="6">
        <v>9.3700000000000006E-2</v>
      </c>
      <c r="G126" s="1"/>
    </row>
    <row r="127" spans="1:7" ht="32.65" customHeight="1" x14ac:dyDescent="0.25">
      <c r="A127" s="4" t="s">
        <v>275</v>
      </c>
      <c r="B127" s="4" t="s">
        <v>276</v>
      </c>
      <c r="C127" s="4" t="s">
        <v>202</v>
      </c>
      <c r="D127" s="5">
        <v>10000000</v>
      </c>
      <c r="E127" s="6">
        <v>975893000</v>
      </c>
      <c r="F127" s="6">
        <v>9.3600000000000003E-2</v>
      </c>
      <c r="G127" s="1"/>
    </row>
    <row r="128" spans="1:7" ht="32.65" customHeight="1" x14ac:dyDescent="0.25">
      <c r="A128" s="4" t="s">
        <v>277</v>
      </c>
      <c r="B128" s="4" t="s">
        <v>278</v>
      </c>
      <c r="C128" s="4" t="s">
        <v>202</v>
      </c>
      <c r="D128" s="5">
        <v>6000000</v>
      </c>
      <c r="E128" s="6">
        <v>587236200</v>
      </c>
      <c r="F128" s="6">
        <v>5.6300000000000003E-2</v>
      </c>
      <c r="G128" s="1"/>
    </row>
    <row r="129" spans="1:7" ht="32.65" customHeight="1" x14ac:dyDescent="0.25">
      <c r="A129" s="4" t="s">
        <v>279</v>
      </c>
      <c r="B129" s="4" t="s">
        <v>280</v>
      </c>
      <c r="C129" s="4" t="s">
        <v>202</v>
      </c>
      <c r="D129" s="5">
        <v>15000000</v>
      </c>
      <c r="E129" s="6">
        <v>1465504500</v>
      </c>
      <c r="F129" s="6">
        <v>0.1406</v>
      </c>
      <c r="G129" s="1"/>
    </row>
    <row r="130" spans="1:7" ht="32.65" customHeight="1" x14ac:dyDescent="0.25">
      <c r="A130" s="4" t="s">
        <v>281</v>
      </c>
      <c r="B130" s="4" t="s">
        <v>282</v>
      </c>
      <c r="C130" s="4" t="s">
        <v>202</v>
      </c>
      <c r="D130" s="5">
        <v>10000000</v>
      </c>
      <c r="E130" s="6">
        <v>973338000</v>
      </c>
      <c r="F130" s="6">
        <v>9.3399999999999997E-2</v>
      </c>
      <c r="G130" s="1"/>
    </row>
    <row r="131" spans="1:7" ht="32.65" customHeight="1" x14ac:dyDescent="0.25">
      <c r="A131" s="4" t="s">
        <v>283</v>
      </c>
      <c r="B131" s="4" t="s">
        <v>284</v>
      </c>
      <c r="C131" s="4" t="s">
        <v>202</v>
      </c>
      <c r="D131" s="5">
        <v>10000000</v>
      </c>
      <c r="E131" s="6">
        <v>982356000</v>
      </c>
      <c r="F131" s="6">
        <v>9.4200000000000006E-2</v>
      </c>
      <c r="G131" s="1"/>
    </row>
    <row r="132" spans="1:7" ht="32.65" customHeight="1" x14ac:dyDescent="0.25">
      <c r="A132" s="4" t="s">
        <v>285</v>
      </c>
      <c r="B132" s="4" t="s">
        <v>286</v>
      </c>
      <c r="C132" s="4" t="s">
        <v>202</v>
      </c>
      <c r="D132" s="5">
        <v>5000000</v>
      </c>
      <c r="E132" s="6">
        <v>492433000</v>
      </c>
      <c r="F132" s="6">
        <v>4.7199999999999999E-2</v>
      </c>
      <c r="G132" s="1"/>
    </row>
    <row r="133" spans="1:7" ht="32.65" customHeight="1" x14ac:dyDescent="0.25">
      <c r="A133" s="4" t="s">
        <v>287</v>
      </c>
      <c r="B133" s="4" t="s">
        <v>288</v>
      </c>
      <c r="C133" s="4" t="s">
        <v>202</v>
      </c>
      <c r="D133" s="5">
        <v>10000000</v>
      </c>
      <c r="E133" s="6">
        <v>982799000</v>
      </c>
      <c r="F133" s="6">
        <v>9.4299999999999995E-2</v>
      </c>
      <c r="G133" s="1"/>
    </row>
    <row r="134" spans="1:7" ht="32.65" customHeight="1" x14ac:dyDescent="0.25">
      <c r="A134" s="4" t="s">
        <v>289</v>
      </c>
      <c r="B134" s="4" t="s">
        <v>290</v>
      </c>
      <c r="C134" s="4" t="s">
        <v>202</v>
      </c>
      <c r="D134" s="5">
        <v>5000000</v>
      </c>
      <c r="E134" s="6">
        <v>491395000</v>
      </c>
      <c r="F134" s="6">
        <v>4.7100000000000003E-2</v>
      </c>
      <c r="G134" s="1"/>
    </row>
    <row r="135" spans="1:7" ht="32.65" customHeight="1" x14ac:dyDescent="0.25">
      <c r="A135" s="4" t="s">
        <v>291</v>
      </c>
      <c r="B135" s="4" t="s">
        <v>292</v>
      </c>
      <c r="C135" s="4" t="s">
        <v>202</v>
      </c>
      <c r="D135" s="5">
        <v>15000000</v>
      </c>
      <c r="E135" s="6">
        <v>1470550500</v>
      </c>
      <c r="F135" s="6">
        <v>0.14099999999999999</v>
      </c>
      <c r="G135" s="1"/>
    </row>
    <row r="136" spans="1:7" ht="32.65" customHeight="1" x14ac:dyDescent="0.25">
      <c r="A136" s="4" t="s">
        <v>293</v>
      </c>
      <c r="B136" s="4" t="s">
        <v>294</v>
      </c>
      <c r="C136" s="4" t="s">
        <v>202</v>
      </c>
      <c r="D136" s="5">
        <v>20000000</v>
      </c>
      <c r="E136" s="6">
        <v>1963664000</v>
      </c>
      <c r="F136" s="6">
        <v>0.1883</v>
      </c>
      <c r="G136" s="1"/>
    </row>
    <row r="137" spans="1:7" ht="32.65" customHeight="1" x14ac:dyDescent="0.25">
      <c r="A137" s="4" t="s">
        <v>295</v>
      </c>
      <c r="B137" s="4" t="s">
        <v>296</v>
      </c>
      <c r="C137" s="4" t="s">
        <v>202</v>
      </c>
      <c r="D137" s="5">
        <v>10000000</v>
      </c>
      <c r="E137" s="6">
        <v>985296000</v>
      </c>
      <c r="F137" s="6">
        <v>9.4500000000000001E-2</v>
      </c>
      <c r="G137" s="1"/>
    </row>
    <row r="138" spans="1:7" ht="32.65" customHeight="1" x14ac:dyDescent="0.25">
      <c r="A138" s="4" t="s">
        <v>297</v>
      </c>
      <c r="B138" s="4" t="s">
        <v>298</v>
      </c>
      <c r="C138" s="4" t="s">
        <v>202</v>
      </c>
      <c r="D138" s="5">
        <v>6500000</v>
      </c>
      <c r="E138" s="6">
        <v>640693300</v>
      </c>
      <c r="F138" s="6">
        <v>6.1400000000000003E-2</v>
      </c>
      <c r="G138" s="1"/>
    </row>
    <row r="139" spans="1:7" ht="32.65" customHeight="1" x14ac:dyDescent="0.25">
      <c r="A139" s="4" t="s">
        <v>299</v>
      </c>
      <c r="B139" s="4" t="s">
        <v>300</v>
      </c>
      <c r="C139" s="4" t="s">
        <v>202</v>
      </c>
      <c r="D139" s="5">
        <v>5000000</v>
      </c>
      <c r="E139" s="6">
        <v>492901500</v>
      </c>
      <c r="F139" s="6">
        <v>4.7300000000000002E-2</v>
      </c>
      <c r="G139" s="1"/>
    </row>
    <row r="140" spans="1:7" ht="32.65" customHeight="1" x14ac:dyDescent="0.25">
      <c r="A140" s="4" t="s">
        <v>301</v>
      </c>
      <c r="B140" s="4" t="s">
        <v>302</v>
      </c>
      <c r="C140" s="4" t="s">
        <v>202</v>
      </c>
      <c r="D140" s="5">
        <v>5000000</v>
      </c>
      <c r="E140" s="6">
        <v>490935000</v>
      </c>
      <c r="F140" s="6">
        <v>4.7100000000000003E-2</v>
      </c>
      <c r="G140" s="1"/>
    </row>
    <row r="141" spans="1:7" ht="32.65" customHeight="1" x14ac:dyDescent="0.25">
      <c r="A141" s="4" t="s">
        <v>303</v>
      </c>
      <c r="B141" s="4" t="s">
        <v>304</v>
      </c>
      <c r="C141" s="4" t="s">
        <v>202</v>
      </c>
      <c r="D141" s="5">
        <v>5000000</v>
      </c>
      <c r="E141" s="6">
        <v>494032500</v>
      </c>
      <c r="F141" s="6">
        <v>4.7399999999999998E-2</v>
      </c>
      <c r="G141" s="1"/>
    </row>
    <row r="142" spans="1:7" ht="32.65" customHeight="1" x14ac:dyDescent="0.25">
      <c r="A142" s="4" t="s">
        <v>305</v>
      </c>
      <c r="B142" s="4" t="s">
        <v>306</v>
      </c>
      <c r="C142" s="4" t="s">
        <v>202</v>
      </c>
      <c r="D142" s="5">
        <v>5500000</v>
      </c>
      <c r="E142" s="6">
        <v>543571050</v>
      </c>
      <c r="F142" s="6">
        <v>5.21E-2</v>
      </c>
      <c r="G142" s="1"/>
    </row>
    <row r="143" spans="1:7" ht="32.65" customHeight="1" x14ac:dyDescent="0.25">
      <c r="A143" s="4" t="s">
        <v>307</v>
      </c>
      <c r="B143" s="4" t="s">
        <v>308</v>
      </c>
      <c r="C143" s="4" t="s">
        <v>202</v>
      </c>
      <c r="D143" s="5">
        <v>5000000</v>
      </c>
      <c r="E143" s="6">
        <v>492650000</v>
      </c>
      <c r="F143" s="6">
        <v>4.7199999999999999E-2</v>
      </c>
      <c r="G143" s="1"/>
    </row>
    <row r="144" spans="1:7" ht="32.65" customHeight="1" x14ac:dyDescent="0.25">
      <c r="A144" s="4" t="s">
        <v>309</v>
      </c>
      <c r="B144" s="4" t="s">
        <v>310</v>
      </c>
      <c r="C144" s="4" t="s">
        <v>202</v>
      </c>
      <c r="D144" s="5">
        <v>30000000</v>
      </c>
      <c r="E144" s="6">
        <v>2957961000</v>
      </c>
      <c r="F144" s="6">
        <v>0.28370000000000001</v>
      </c>
      <c r="G144" s="1"/>
    </row>
    <row r="145" spans="1:7" ht="32.65" customHeight="1" x14ac:dyDescent="0.25">
      <c r="A145" s="4" t="s">
        <v>311</v>
      </c>
      <c r="B145" s="4" t="s">
        <v>312</v>
      </c>
      <c r="C145" s="4" t="s">
        <v>202</v>
      </c>
      <c r="D145" s="5">
        <v>7000000</v>
      </c>
      <c r="E145" s="6">
        <v>693157500</v>
      </c>
      <c r="F145" s="6">
        <v>6.6500000000000004E-2</v>
      </c>
      <c r="G145" s="1"/>
    </row>
    <row r="146" spans="1:7" ht="32.65" customHeight="1" x14ac:dyDescent="0.25">
      <c r="A146" s="4" t="s">
        <v>313</v>
      </c>
      <c r="B146" s="4" t="s">
        <v>314</v>
      </c>
      <c r="C146" s="4" t="s">
        <v>202</v>
      </c>
      <c r="D146" s="5">
        <v>3532200</v>
      </c>
      <c r="E146" s="6">
        <v>349080968.04000002</v>
      </c>
      <c r="F146" s="6">
        <v>3.3500000000000002E-2</v>
      </c>
      <c r="G146" s="1"/>
    </row>
    <row r="147" spans="1:7" ht="32.65" customHeight="1" x14ac:dyDescent="0.25">
      <c r="A147" s="4" t="s">
        <v>315</v>
      </c>
      <c r="B147" s="4" t="s">
        <v>316</v>
      </c>
      <c r="C147" s="4" t="s">
        <v>202</v>
      </c>
      <c r="D147" s="5">
        <v>10000000</v>
      </c>
      <c r="E147" s="6">
        <v>995687000</v>
      </c>
      <c r="F147" s="6">
        <v>9.5500000000000002E-2</v>
      </c>
      <c r="G147" s="1"/>
    </row>
    <row r="148" spans="1:7" ht="32.65" customHeight="1" x14ac:dyDescent="0.25">
      <c r="A148" s="4" t="s">
        <v>317</v>
      </c>
      <c r="B148" s="4" t="s">
        <v>318</v>
      </c>
      <c r="C148" s="4" t="s">
        <v>202</v>
      </c>
      <c r="D148" s="5">
        <v>15000000</v>
      </c>
      <c r="E148" s="6">
        <v>1484947500</v>
      </c>
      <c r="F148" s="6">
        <v>0.1424</v>
      </c>
      <c r="G148" s="1"/>
    </row>
    <row r="149" spans="1:7" ht="32.65" customHeight="1" x14ac:dyDescent="0.25">
      <c r="A149" s="4" t="s">
        <v>319</v>
      </c>
      <c r="B149" s="4" t="s">
        <v>320</v>
      </c>
      <c r="C149" s="4" t="s">
        <v>202</v>
      </c>
      <c r="D149" s="5">
        <v>2500000</v>
      </c>
      <c r="E149" s="6">
        <v>248856000</v>
      </c>
      <c r="F149" s="6">
        <v>2.3900000000000001E-2</v>
      </c>
      <c r="G149" s="1"/>
    </row>
    <row r="150" spans="1:7" ht="32.65" customHeight="1" x14ac:dyDescent="0.25">
      <c r="A150" s="4" t="s">
        <v>321</v>
      </c>
      <c r="B150" s="4" t="s">
        <v>322</v>
      </c>
      <c r="C150" s="4" t="s">
        <v>202</v>
      </c>
      <c r="D150" s="5">
        <v>5000000</v>
      </c>
      <c r="E150" s="6">
        <v>495841000</v>
      </c>
      <c r="F150" s="6">
        <v>4.7600000000000003E-2</v>
      </c>
      <c r="G150" s="1"/>
    </row>
    <row r="151" spans="1:7" ht="32.65" customHeight="1" x14ac:dyDescent="0.25">
      <c r="A151" s="4" t="s">
        <v>323</v>
      </c>
      <c r="B151" s="4" t="s">
        <v>324</v>
      </c>
      <c r="C151" s="4" t="s">
        <v>202</v>
      </c>
      <c r="D151" s="5">
        <v>2000000</v>
      </c>
      <c r="E151" s="6">
        <v>199098000</v>
      </c>
      <c r="F151" s="6">
        <v>1.9099999999999999E-2</v>
      </c>
      <c r="G151" s="1"/>
    </row>
    <row r="152" spans="1:7" ht="32.65" customHeight="1" x14ac:dyDescent="0.25">
      <c r="A152" s="4" t="s">
        <v>325</v>
      </c>
      <c r="B152" s="4" t="s">
        <v>326</v>
      </c>
      <c r="C152" s="4" t="s">
        <v>202</v>
      </c>
      <c r="D152" s="5">
        <v>10000000</v>
      </c>
      <c r="E152" s="6">
        <v>991262000</v>
      </c>
      <c r="F152" s="6">
        <v>9.5100000000000004E-2</v>
      </c>
      <c r="G152" s="1"/>
    </row>
    <row r="153" spans="1:7" ht="32.65" customHeight="1" x14ac:dyDescent="0.25">
      <c r="A153" s="4" t="s">
        <v>327</v>
      </c>
      <c r="B153" s="4" t="s">
        <v>328</v>
      </c>
      <c r="C153" s="4" t="s">
        <v>202</v>
      </c>
      <c r="D153" s="5">
        <v>25000000</v>
      </c>
      <c r="E153" s="6">
        <v>2473255000</v>
      </c>
      <c r="F153" s="6">
        <v>0.23719999999999999</v>
      </c>
      <c r="G153" s="1"/>
    </row>
    <row r="154" spans="1:7" ht="32.65" customHeight="1" x14ac:dyDescent="0.25">
      <c r="A154" s="4" t="s">
        <v>329</v>
      </c>
      <c r="B154" s="4" t="s">
        <v>330</v>
      </c>
      <c r="C154" s="4" t="s">
        <v>202</v>
      </c>
      <c r="D154" s="5">
        <v>9047500</v>
      </c>
      <c r="E154" s="6">
        <v>896235397.75</v>
      </c>
      <c r="F154" s="6">
        <v>8.5999999999999993E-2</v>
      </c>
      <c r="G154" s="1"/>
    </row>
    <row r="155" spans="1:7" ht="32.65" customHeight="1" x14ac:dyDescent="0.25">
      <c r="A155" s="4" t="s">
        <v>331</v>
      </c>
      <c r="B155" s="4" t="s">
        <v>332</v>
      </c>
      <c r="C155" s="4" t="s">
        <v>202</v>
      </c>
      <c r="D155" s="5">
        <v>1500000</v>
      </c>
      <c r="E155" s="6">
        <v>149525700</v>
      </c>
      <c r="F155" s="6">
        <v>1.43E-2</v>
      </c>
      <c r="G155" s="1"/>
    </row>
    <row r="156" spans="1:7" ht="23.45" customHeight="1" x14ac:dyDescent="0.25">
      <c r="A156" s="4" t="s">
        <v>333</v>
      </c>
      <c r="B156" s="4" t="s">
        <v>334</v>
      </c>
      <c r="C156" s="4" t="s">
        <v>43</v>
      </c>
      <c r="D156" s="5">
        <v>15000000</v>
      </c>
      <c r="E156" s="6">
        <v>1416832500</v>
      </c>
      <c r="F156" s="6">
        <v>0.13589999999999999</v>
      </c>
      <c r="G156" s="1"/>
    </row>
    <row r="157" spans="1:7" ht="32.65" customHeight="1" x14ac:dyDescent="0.25">
      <c r="A157" s="4" t="s">
        <v>335</v>
      </c>
      <c r="B157" s="4" t="s">
        <v>336</v>
      </c>
      <c r="C157" s="4" t="s">
        <v>195</v>
      </c>
      <c r="D157" s="5">
        <v>9000000</v>
      </c>
      <c r="E157" s="6">
        <v>856885500</v>
      </c>
      <c r="F157" s="6">
        <v>8.2199999999999995E-2</v>
      </c>
      <c r="G157" s="1"/>
    </row>
    <row r="158" spans="1:7" ht="32.65" customHeight="1" x14ac:dyDescent="0.25">
      <c r="A158" s="4" t="s">
        <v>337</v>
      </c>
      <c r="B158" s="4" t="s">
        <v>338</v>
      </c>
      <c r="C158" s="4" t="s">
        <v>168</v>
      </c>
      <c r="D158" s="5">
        <v>10000000</v>
      </c>
      <c r="E158" s="6">
        <v>959407000</v>
      </c>
      <c r="F158" s="6">
        <v>9.1999999999999998E-2</v>
      </c>
      <c r="G158" s="1"/>
    </row>
    <row r="159" spans="1:7" ht="23.45" customHeight="1" x14ac:dyDescent="0.25">
      <c r="A159" s="4" t="s">
        <v>339</v>
      </c>
      <c r="B159" s="4" t="s">
        <v>340</v>
      </c>
      <c r="C159" s="4" t="s">
        <v>168</v>
      </c>
      <c r="D159" s="5">
        <v>5000000</v>
      </c>
      <c r="E159" s="6">
        <v>478382500</v>
      </c>
      <c r="F159" s="6">
        <v>4.5900000000000003E-2</v>
      </c>
      <c r="G159" s="1"/>
    </row>
    <row r="160" spans="1:7" ht="23.45" customHeight="1" x14ac:dyDescent="0.25">
      <c r="A160" s="4" t="s">
        <v>341</v>
      </c>
      <c r="B160" s="4" t="s">
        <v>342</v>
      </c>
      <c r="C160" s="4" t="s">
        <v>168</v>
      </c>
      <c r="D160" s="5">
        <v>5000000</v>
      </c>
      <c r="E160" s="6">
        <v>483978000</v>
      </c>
      <c r="F160" s="6">
        <v>4.6399999999999997E-2</v>
      </c>
      <c r="G160" s="1"/>
    </row>
    <row r="161" spans="1:7" ht="32.65" customHeight="1" x14ac:dyDescent="0.25">
      <c r="A161" s="4" t="s">
        <v>343</v>
      </c>
      <c r="B161" s="4" t="s">
        <v>344</v>
      </c>
      <c r="C161" s="4" t="s">
        <v>195</v>
      </c>
      <c r="D161" s="5">
        <v>5500000</v>
      </c>
      <c r="E161" s="6">
        <v>536724650</v>
      </c>
      <c r="F161" s="6">
        <v>5.1499999999999997E-2</v>
      </c>
      <c r="G161" s="1"/>
    </row>
    <row r="162" spans="1:7" ht="32.65" customHeight="1" x14ac:dyDescent="0.25">
      <c r="A162" s="4" t="s">
        <v>345</v>
      </c>
      <c r="B162" s="4" t="s">
        <v>346</v>
      </c>
      <c r="C162" s="4" t="s">
        <v>195</v>
      </c>
      <c r="D162" s="5">
        <v>12500000</v>
      </c>
      <c r="E162" s="6">
        <v>1250538750</v>
      </c>
      <c r="F162" s="6">
        <v>0.11990000000000001</v>
      </c>
      <c r="G162" s="1"/>
    </row>
    <row r="163" spans="1:7" ht="23.45" customHeight="1" x14ac:dyDescent="0.25">
      <c r="A163" s="4" t="s">
        <v>347</v>
      </c>
      <c r="B163" s="4" t="s">
        <v>348</v>
      </c>
      <c r="C163" s="4" t="s">
        <v>168</v>
      </c>
      <c r="D163" s="5">
        <v>10000000</v>
      </c>
      <c r="E163" s="6">
        <v>1016381000</v>
      </c>
      <c r="F163" s="6">
        <v>9.7500000000000003E-2</v>
      </c>
      <c r="G163" s="1"/>
    </row>
    <row r="164" spans="1:7" ht="23.45" customHeight="1" x14ac:dyDescent="0.25">
      <c r="A164" s="4" t="s">
        <v>349</v>
      </c>
      <c r="B164" s="4" t="s">
        <v>350</v>
      </c>
      <c r="C164" s="4" t="s">
        <v>168</v>
      </c>
      <c r="D164" s="5">
        <v>14000000</v>
      </c>
      <c r="E164" s="6">
        <v>1434291600</v>
      </c>
      <c r="F164" s="6">
        <v>0.1376</v>
      </c>
      <c r="G164" s="1"/>
    </row>
    <row r="165" spans="1:7" ht="32.65" customHeight="1" x14ac:dyDescent="0.25">
      <c r="A165" s="4" t="s">
        <v>351</v>
      </c>
      <c r="B165" s="4" t="s">
        <v>352</v>
      </c>
      <c r="C165" s="4" t="s">
        <v>202</v>
      </c>
      <c r="D165" s="5">
        <v>1751700</v>
      </c>
      <c r="E165" s="6">
        <v>187283531.00999999</v>
      </c>
      <c r="F165" s="6">
        <v>1.7999999999999999E-2</v>
      </c>
      <c r="G165" s="1"/>
    </row>
    <row r="166" spans="1:7" ht="32.65" customHeight="1" x14ac:dyDescent="0.25">
      <c r="A166" s="4" t="s">
        <v>353</v>
      </c>
      <c r="B166" s="4" t="s">
        <v>354</v>
      </c>
      <c r="C166" s="4" t="s">
        <v>202</v>
      </c>
      <c r="D166" s="5">
        <v>62500000</v>
      </c>
      <c r="E166" s="6">
        <v>5897587500</v>
      </c>
      <c r="F166" s="6">
        <v>0.56559999999999999</v>
      </c>
      <c r="G166" s="1"/>
    </row>
    <row r="167" spans="1:7" ht="32.65" customHeight="1" x14ac:dyDescent="0.25">
      <c r="A167" s="4" t="s">
        <v>355</v>
      </c>
      <c r="B167" s="4" t="s">
        <v>356</v>
      </c>
      <c r="C167" s="4" t="s">
        <v>202</v>
      </c>
      <c r="D167" s="5">
        <v>257000000</v>
      </c>
      <c r="E167" s="6">
        <v>23941888700</v>
      </c>
      <c r="F167" s="6">
        <v>2.2961999999999998</v>
      </c>
      <c r="G167" s="1"/>
    </row>
    <row r="168" spans="1:7" ht="32.65" customHeight="1" x14ac:dyDescent="0.25">
      <c r="A168" s="4" t="s">
        <v>357</v>
      </c>
      <c r="B168" s="4" t="s">
        <v>358</v>
      </c>
      <c r="C168" s="4" t="s">
        <v>202</v>
      </c>
      <c r="D168" s="5">
        <v>193000000</v>
      </c>
      <c r="E168" s="6">
        <v>17997925500</v>
      </c>
      <c r="F168" s="6">
        <v>1.7261</v>
      </c>
      <c r="G168" s="1"/>
    </row>
    <row r="169" spans="1:7" ht="32.65" customHeight="1" x14ac:dyDescent="0.25">
      <c r="A169" s="4" t="s">
        <v>359</v>
      </c>
      <c r="B169" s="4" t="s">
        <v>360</v>
      </c>
      <c r="C169" s="4" t="s">
        <v>202</v>
      </c>
      <c r="D169" s="5">
        <v>1000000</v>
      </c>
      <c r="E169" s="6">
        <v>99278100</v>
      </c>
      <c r="F169" s="6">
        <v>9.4999999999999998E-3</v>
      </c>
      <c r="G169" s="1"/>
    </row>
    <row r="170" spans="1:7" ht="32.65" customHeight="1" x14ac:dyDescent="0.25">
      <c r="A170" s="4" t="s">
        <v>361</v>
      </c>
      <c r="B170" s="4" t="s">
        <v>362</v>
      </c>
      <c r="C170" s="4" t="s">
        <v>202</v>
      </c>
      <c r="D170" s="5">
        <v>187500000</v>
      </c>
      <c r="E170" s="6">
        <v>18110475000</v>
      </c>
      <c r="F170" s="6">
        <v>1.7369000000000001</v>
      </c>
      <c r="G170" s="1"/>
    </row>
    <row r="171" spans="1:7" ht="32.65" customHeight="1" x14ac:dyDescent="0.25">
      <c r="A171" s="4" t="s">
        <v>363</v>
      </c>
      <c r="B171" s="4" t="s">
        <v>364</v>
      </c>
      <c r="C171" s="4" t="s">
        <v>202</v>
      </c>
      <c r="D171" s="5">
        <v>36500000</v>
      </c>
      <c r="E171" s="6">
        <v>3519698650</v>
      </c>
      <c r="F171" s="6">
        <v>0.33760000000000001</v>
      </c>
      <c r="G171" s="1"/>
    </row>
    <row r="172" spans="1:7" ht="32.65" customHeight="1" x14ac:dyDescent="0.25">
      <c r="A172" s="4" t="s">
        <v>365</v>
      </c>
      <c r="B172" s="4" t="s">
        <v>366</v>
      </c>
      <c r="C172" s="4" t="s">
        <v>202</v>
      </c>
      <c r="D172" s="5">
        <v>2500000</v>
      </c>
      <c r="E172" s="6">
        <v>234086000</v>
      </c>
      <c r="F172" s="6">
        <v>2.2499999999999999E-2</v>
      </c>
      <c r="G172" s="1"/>
    </row>
    <row r="173" spans="1:7" ht="32.65" customHeight="1" x14ac:dyDescent="0.25">
      <c r="A173" s="4" t="s">
        <v>367</v>
      </c>
      <c r="B173" s="4" t="s">
        <v>368</v>
      </c>
      <c r="C173" s="4" t="s">
        <v>202</v>
      </c>
      <c r="D173" s="5">
        <v>102500000</v>
      </c>
      <c r="E173" s="6">
        <v>9881686750</v>
      </c>
      <c r="F173" s="6">
        <v>0.94769999999999999</v>
      </c>
      <c r="G173" s="1"/>
    </row>
    <row r="174" spans="1:7" ht="32.65" customHeight="1" x14ac:dyDescent="0.25">
      <c r="A174" s="4" t="s">
        <v>369</v>
      </c>
      <c r="B174" s="4" t="s">
        <v>370</v>
      </c>
      <c r="C174" s="4" t="s">
        <v>202</v>
      </c>
      <c r="D174" s="5">
        <v>152000000</v>
      </c>
      <c r="E174" s="6">
        <v>14632280000</v>
      </c>
      <c r="F174" s="6">
        <v>1.4034</v>
      </c>
      <c r="G174" s="1"/>
    </row>
    <row r="175" spans="1:7" ht="32.65" customHeight="1" x14ac:dyDescent="0.25">
      <c r="A175" s="4" t="s">
        <v>371</v>
      </c>
      <c r="B175" s="4" t="s">
        <v>372</v>
      </c>
      <c r="C175" s="4" t="s">
        <v>202</v>
      </c>
      <c r="D175" s="5">
        <v>44370100</v>
      </c>
      <c r="E175" s="6">
        <v>4186372179.1199999</v>
      </c>
      <c r="F175" s="6">
        <v>0.40150000000000002</v>
      </c>
      <c r="G175" s="1"/>
    </row>
    <row r="176" spans="1:7" ht="32.65" customHeight="1" x14ac:dyDescent="0.25">
      <c r="A176" s="4" t="s">
        <v>373</v>
      </c>
      <c r="B176" s="4" t="s">
        <v>374</v>
      </c>
      <c r="C176" s="4" t="s">
        <v>202</v>
      </c>
      <c r="D176" s="5">
        <v>10000000</v>
      </c>
      <c r="E176" s="6">
        <v>990041000</v>
      </c>
      <c r="F176" s="6">
        <v>9.5000000000000001E-2</v>
      </c>
      <c r="G176" s="1"/>
    </row>
    <row r="177" spans="1:7" ht="32.65" customHeight="1" x14ac:dyDescent="0.25">
      <c r="A177" s="4" t="s">
        <v>375</v>
      </c>
      <c r="B177" s="4" t="s">
        <v>376</v>
      </c>
      <c r="C177" s="4" t="s">
        <v>202</v>
      </c>
      <c r="D177" s="5">
        <v>5000000</v>
      </c>
      <c r="E177" s="6">
        <v>497214000</v>
      </c>
      <c r="F177" s="6">
        <v>4.7699999999999999E-2</v>
      </c>
      <c r="G177" s="1"/>
    </row>
    <row r="178" spans="1:7" ht="32.65" customHeight="1" x14ac:dyDescent="0.25">
      <c r="A178" s="4" t="s">
        <v>377</v>
      </c>
      <c r="B178" s="4" t="s">
        <v>378</v>
      </c>
      <c r="C178" s="4" t="s">
        <v>202</v>
      </c>
      <c r="D178" s="5">
        <v>10067700</v>
      </c>
      <c r="E178" s="6">
        <v>997356700.5</v>
      </c>
      <c r="F178" s="6">
        <v>9.5699999999999993E-2</v>
      </c>
      <c r="G178" s="1"/>
    </row>
    <row r="179" spans="1:7" ht="32.65" customHeight="1" x14ac:dyDescent="0.25">
      <c r="A179" s="4" t="s">
        <v>379</v>
      </c>
      <c r="B179" s="4" t="s">
        <v>380</v>
      </c>
      <c r="C179" s="4" t="s">
        <v>202</v>
      </c>
      <c r="D179" s="5">
        <v>10000000</v>
      </c>
      <c r="E179" s="6">
        <v>992947000</v>
      </c>
      <c r="F179" s="6">
        <v>9.5200000000000007E-2</v>
      </c>
      <c r="G179" s="1"/>
    </row>
    <row r="180" spans="1:7" ht="32.65" customHeight="1" x14ac:dyDescent="0.25">
      <c r="A180" s="4" t="s">
        <v>381</v>
      </c>
      <c r="B180" s="4" t="s">
        <v>382</v>
      </c>
      <c r="C180" s="4" t="s">
        <v>202</v>
      </c>
      <c r="D180" s="5">
        <v>14696100</v>
      </c>
      <c r="E180" s="6">
        <v>1455487047.9000001</v>
      </c>
      <c r="F180" s="6">
        <v>0.1396</v>
      </c>
      <c r="G180" s="1"/>
    </row>
    <row r="181" spans="1:7" ht="32.65" customHeight="1" x14ac:dyDescent="0.25">
      <c r="A181" s="4" t="s">
        <v>383</v>
      </c>
      <c r="B181" s="4" t="s">
        <v>384</v>
      </c>
      <c r="C181" s="4" t="s">
        <v>202</v>
      </c>
      <c r="D181" s="5">
        <v>1000000</v>
      </c>
      <c r="E181" s="6">
        <v>99799300</v>
      </c>
      <c r="F181" s="6">
        <v>9.5999999999999992E-3</v>
      </c>
      <c r="G181" s="1"/>
    </row>
    <row r="182" spans="1:7" ht="32.65" customHeight="1" x14ac:dyDescent="0.25">
      <c r="A182" s="4" t="s">
        <v>385</v>
      </c>
      <c r="B182" s="4" t="s">
        <v>386</v>
      </c>
      <c r="C182" s="4" t="s">
        <v>202</v>
      </c>
      <c r="D182" s="5">
        <v>10000000</v>
      </c>
      <c r="E182" s="6">
        <v>995844000</v>
      </c>
      <c r="F182" s="6">
        <v>9.5500000000000002E-2</v>
      </c>
      <c r="G182" s="1"/>
    </row>
    <row r="183" spans="1:7" ht="32.65" customHeight="1" x14ac:dyDescent="0.25">
      <c r="A183" s="4" t="s">
        <v>387</v>
      </c>
      <c r="B183" s="4" t="s">
        <v>388</v>
      </c>
      <c r="C183" s="4" t="s">
        <v>202</v>
      </c>
      <c r="D183" s="5">
        <v>20000000</v>
      </c>
      <c r="E183" s="6">
        <v>1985880000</v>
      </c>
      <c r="F183" s="6">
        <v>0.1905</v>
      </c>
      <c r="G183" s="1"/>
    </row>
    <row r="184" spans="1:7" ht="32.65" customHeight="1" x14ac:dyDescent="0.25">
      <c r="A184" s="4" t="s">
        <v>389</v>
      </c>
      <c r="B184" s="4" t="s">
        <v>390</v>
      </c>
      <c r="C184" s="4" t="s">
        <v>202</v>
      </c>
      <c r="D184" s="5">
        <v>5444100</v>
      </c>
      <c r="E184" s="6">
        <v>541143540</v>
      </c>
      <c r="F184" s="6">
        <v>5.1900000000000002E-2</v>
      </c>
      <c r="G184" s="1"/>
    </row>
    <row r="185" spans="1:7" ht="32.65" customHeight="1" x14ac:dyDescent="0.25">
      <c r="A185" s="4" t="s">
        <v>391</v>
      </c>
      <c r="B185" s="4" t="s">
        <v>392</v>
      </c>
      <c r="C185" s="4" t="s">
        <v>202</v>
      </c>
      <c r="D185" s="5">
        <v>25000000</v>
      </c>
      <c r="E185" s="6">
        <v>2492447500</v>
      </c>
      <c r="F185" s="6">
        <v>0.23899999999999999</v>
      </c>
      <c r="G185" s="1"/>
    </row>
    <row r="186" spans="1:7" ht="32.65" customHeight="1" x14ac:dyDescent="0.25">
      <c r="A186" s="4" t="s">
        <v>393</v>
      </c>
      <c r="B186" s="4" t="s">
        <v>394</v>
      </c>
      <c r="C186" s="4" t="s">
        <v>202</v>
      </c>
      <c r="D186" s="5">
        <v>2500000</v>
      </c>
      <c r="E186" s="6">
        <v>249794000</v>
      </c>
      <c r="F186" s="6">
        <v>2.4E-2</v>
      </c>
      <c r="G186" s="1"/>
    </row>
    <row r="187" spans="1:7" ht="32.65" customHeight="1" x14ac:dyDescent="0.25">
      <c r="A187" s="4" t="s">
        <v>395</v>
      </c>
      <c r="B187" s="4" t="s">
        <v>396</v>
      </c>
      <c r="C187" s="4" t="s">
        <v>202</v>
      </c>
      <c r="D187" s="5">
        <v>10000000</v>
      </c>
      <c r="E187" s="6">
        <v>1003387000</v>
      </c>
      <c r="F187" s="6">
        <v>9.6199999999999994E-2</v>
      </c>
      <c r="G187" s="1"/>
    </row>
    <row r="188" spans="1:7" ht="32.65" customHeight="1" x14ac:dyDescent="0.25">
      <c r="A188" s="4" t="s">
        <v>397</v>
      </c>
      <c r="B188" s="4" t="s">
        <v>398</v>
      </c>
      <c r="C188" s="4" t="s">
        <v>202</v>
      </c>
      <c r="D188" s="5">
        <v>15000000</v>
      </c>
      <c r="E188" s="6">
        <v>1503570000</v>
      </c>
      <c r="F188" s="6">
        <v>0.14419999999999999</v>
      </c>
      <c r="G188" s="1"/>
    </row>
    <row r="189" spans="1:7" ht="32.65" customHeight="1" x14ac:dyDescent="0.25">
      <c r="A189" s="4" t="s">
        <v>399</v>
      </c>
      <c r="B189" s="4" t="s">
        <v>400</v>
      </c>
      <c r="C189" s="4" t="s">
        <v>202</v>
      </c>
      <c r="D189" s="5">
        <v>10000000</v>
      </c>
      <c r="E189" s="6">
        <v>1004248000</v>
      </c>
      <c r="F189" s="6">
        <v>9.6299999999999997E-2</v>
      </c>
      <c r="G189" s="1"/>
    </row>
    <row r="190" spans="1:7" ht="32.65" customHeight="1" x14ac:dyDescent="0.25">
      <c r="A190" s="4" t="s">
        <v>401</v>
      </c>
      <c r="B190" s="4" t="s">
        <v>402</v>
      </c>
      <c r="C190" s="4" t="s">
        <v>202</v>
      </c>
      <c r="D190" s="5">
        <v>5000000</v>
      </c>
      <c r="E190" s="6">
        <v>501920000</v>
      </c>
      <c r="F190" s="6">
        <v>4.8099999999999997E-2</v>
      </c>
      <c r="G190" s="1"/>
    </row>
    <row r="191" spans="1:7" ht="32.65" customHeight="1" x14ac:dyDescent="0.25">
      <c r="A191" s="4" t="s">
        <v>403</v>
      </c>
      <c r="B191" s="4" t="s">
        <v>404</v>
      </c>
      <c r="C191" s="4" t="s">
        <v>202</v>
      </c>
      <c r="D191" s="5">
        <v>4725700</v>
      </c>
      <c r="E191" s="6">
        <v>474009448.22000003</v>
      </c>
      <c r="F191" s="6">
        <v>4.5499999999999999E-2</v>
      </c>
      <c r="G191" s="1"/>
    </row>
    <row r="192" spans="1:7" ht="32.65" customHeight="1" x14ac:dyDescent="0.25">
      <c r="A192" s="4" t="s">
        <v>405</v>
      </c>
      <c r="B192" s="4" t="s">
        <v>406</v>
      </c>
      <c r="C192" s="4" t="s">
        <v>202</v>
      </c>
      <c r="D192" s="5">
        <v>12638800</v>
      </c>
      <c r="E192" s="6">
        <v>1271699625.5599999</v>
      </c>
      <c r="F192" s="6">
        <v>0.122</v>
      </c>
      <c r="G192" s="1"/>
    </row>
    <row r="193" spans="1:7" ht="32.65" customHeight="1" x14ac:dyDescent="0.25">
      <c r="A193" s="4" t="s">
        <v>407</v>
      </c>
      <c r="B193" s="4" t="s">
        <v>408</v>
      </c>
      <c r="C193" s="4" t="s">
        <v>202</v>
      </c>
      <c r="D193" s="5">
        <v>2500000</v>
      </c>
      <c r="E193" s="6">
        <v>250751250</v>
      </c>
      <c r="F193" s="6">
        <v>2.4E-2</v>
      </c>
      <c r="G193" s="1"/>
    </row>
    <row r="194" spans="1:7" ht="32.65" customHeight="1" x14ac:dyDescent="0.25">
      <c r="A194" s="4" t="s">
        <v>409</v>
      </c>
      <c r="B194" s="4" t="s">
        <v>410</v>
      </c>
      <c r="C194" s="4" t="s">
        <v>202</v>
      </c>
      <c r="D194" s="5">
        <v>5000000</v>
      </c>
      <c r="E194" s="6">
        <v>502307000</v>
      </c>
      <c r="F194" s="6">
        <v>4.82E-2</v>
      </c>
      <c r="G194" s="1"/>
    </row>
    <row r="195" spans="1:7" ht="32.65" customHeight="1" x14ac:dyDescent="0.25">
      <c r="A195" s="4" t="s">
        <v>411</v>
      </c>
      <c r="B195" s="4" t="s">
        <v>412</v>
      </c>
      <c r="C195" s="4" t="s">
        <v>202</v>
      </c>
      <c r="D195" s="5">
        <v>500000</v>
      </c>
      <c r="E195" s="6">
        <v>50250450</v>
      </c>
      <c r="F195" s="6">
        <v>4.7999999999999996E-3</v>
      </c>
      <c r="G195" s="1"/>
    </row>
    <row r="196" spans="1:7" ht="32.65" customHeight="1" x14ac:dyDescent="0.25">
      <c r="A196" s="4" t="s">
        <v>413</v>
      </c>
      <c r="B196" s="4" t="s">
        <v>414</v>
      </c>
      <c r="C196" s="4" t="s">
        <v>202</v>
      </c>
      <c r="D196" s="5">
        <v>2500000</v>
      </c>
      <c r="E196" s="6">
        <v>251947500</v>
      </c>
      <c r="F196" s="6">
        <v>2.4199999999999999E-2</v>
      </c>
      <c r="G196" s="1"/>
    </row>
    <row r="197" spans="1:7" ht="32.65" customHeight="1" x14ac:dyDescent="0.25">
      <c r="A197" s="4" t="s">
        <v>415</v>
      </c>
      <c r="B197" s="4" t="s">
        <v>416</v>
      </c>
      <c r="C197" s="4" t="s">
        <v>202</v>
      </c>
      <c r="D197" s="5">
        <v>5000000</v>
      </c>
      <c r="E197" s="6">
        <v>503685500</v>
      </c>
      <c r="F197" s="6">
        <v>4.8300000000000003E-2</v>
      </c>
      <c r="G197" s="1"/>
    </row>
    <row r="198" spans="1:7" ht="32.65" customHeight="1" x14ac:dyDescent="0.25">
      <c r="A198" s="4" t="s">
        <v>417</v>
      </c>
      <c r="B198" s="4" t="s">
        <v>418</v>
      </c>
      <c r="C198" s="4" t="s">
        <v>202</v>
      </c>
      <c r="D198" s="5">
        <v>1500000</v>
      </c>
      <c r="E198" s="6">
        <v>151133400</v>
      </c>
      <c r="F198" s="6">
        <v>1.4500000000000001E-2</v>
      </c>
      <c r="G198" s="1"/>
    </row>
    <row r="199" spans="1:7" ht="32.65" customHeight="1" x14ac:dyDescent="0.25">
      <c r="A199" s="4" t="s">
        <v>419</v>
      </c>
      <c r="B199" s="4" t="s">
        <v>420</v>
      </c>
      <c r="C199" s="4" t="s">
        <v>202</v>
      </c>
      <c r="D199" s="5">
        <v>1000000</v>
      </c>
      <c r="E199" s="6">
        <v>100812200</v>
      </c>
      <c r="F199" s="6">
        <v>9.7000000000000003E-3</v>
      </c>
      <c r="G199" s="1"/>
    </row>
    <row r="200" spans="1:7" ht="32.65" customHeight="1" x14ac:dyDescent="0.25">
      <c r="A200" s="4" t="s">
        <v>421</v>
      </c>
      <c r="B200" s="4" t="s">
        <v>422</v>
      </c>
      <c r="C200" s="4" t="s">
        <v>202</v>
      </c>
      <c r="D200" s="5">
        <v>25000000</v>
      </c>
      <c r="E200" s="6">
        <v>2529477500</v>
      </c>
      <c r="F200" s="6">
        <v>0.24260000000000001</v>
      </c>
      <c r="G200" s="1"/>
    </row>
    <row r="201" spans="1:7" ht="32.65" customHeight="1" x14ac:dyDescent="0.25">
      <c r="A201" s="4" t="s">
        <v>423</v>
      </c>
      <c r="B201" s="4" t="s">
        <v>424</v>
      </c>
      <c r="C201" s="4" t="s">
        <v>202</v>
      </c>
      <c r="D201" s="5">
        <v>15000000</v>
      </c>
      <c r="E201" s="6">
        <v>1533462000</v>
      </c>
      <c r="F201" s="6">
        <v>0.14710000000000001</v>
      </c>
      <c r="G201" s="1"/>
    </row>
    <row r="202" spans="1:7" ht="32.65" customHeight="1" x14ac:dyDescent="0.25">
      <c r="A202" s="4" t="s">
        <v>425</v>
      </c>
      <c r="B202" s="4" t="s">
        <v>426</v>
      </c>
      <c r="C202" s="4" t="s">
        <v>202</v>
      </c>
      <c r="D202" s="5">
        <v>12000000</v>
      </c>
      <c r="E202" s="6">
        <v>1216596000</v>
      </c>
      <c r="F202" s="6">
        <v>0.1167</v>
      </c>
      <c r="G202" s="1"/>
    </row>
    <row r="203" spans="1:7" ht="32.65" customHeight="1" x14ac:dyDescent="0.25">
      <c r="A203" s="4" t="s">
        <v>427</v>
      </c>
      <c r="B203" s="4" t="s">
        <v>428</v>
      </c>
      <c r="C203" s="4" t="s">
        <v>202</v>
      </c>
      <c r="D203" s="5">
        <v>2094400</v>
      </c>
      <c r="E203" s="6">
        <v>213064149.75999999</v>
      </c>
      <c r="F203" s="6">
        <v>2.0400000000000001E-2</v>
      </c>
      <c r="G203" s="1"/>
    </row>
    <row r="204" spans="1:7" ht="32.65" customHeight="1" x14ac:dyDescent="0.25">
      <c r="A204" s="4" t="s">
        <v>429</v>
      </c>
      <c r="B204" s="4" t="s">
        <v>430</v>
      </c>
      <c r="C204" s="4" t="s">
        <v>202</v>
      </c>
      <c r="D204" s="5">
        <v>4500000</v>
      </c>
      <c r="E204" s="6">
        <v>454264650</v>
      </c>
      <c r="F204" s="6">
        <v>4.36E-2</v>
      </c>
      <c r="G204" s="1"/>
    </row>
    <row r="205" spans="1:7" ht="32.65" customHeight="1" x14ac:dyDescent="0.25">
      <c r="A205" s="4" t="s">
        <v>431</v>
      </c>
      <c r="B205" s="4" t="s">
        <v>432</v>
      </c>
      <c r="C205" s="4" t="s">
        <v>202</v>
      </c>
      <c r="D205" s="5">
        <v>10000000</v>
      </c>
      <c r="E205" s="6">
        <v>1016168000</v>
      </c>
      <c r="F205" s="6">
        <v>9.7500000000000003E-2</v>
      </c>
      <c r="G205" s="1"/>
    </row>
    <row r="206" spans="1:7" ht="32.65" customHeight="1" x14ac:dyDescent="0.25">
      <c r="A206" s="4" t="s">
        <v>433</v>
      </c>
      <c r="B206" s="4" t="s">
        <v>434</v>
      </c>
      <c r="C206" s="4" t="s">
        <v>202</v>
      </c>
      <c r="D206" s="5">
        <v>7500000</v>
      </c>
      <c r="E206" s="6">
        <v>772559250</v>
      </c>
      <c r="F206" s="6">
        <v>7.4099999999999999E-2</v>
      </c>
      <c r="G206" s="1"/>
    </row>
    <row r="207" spans="1:7" ht="32.65" customHeight="1" x14ac:dyDescent="0.25">
      <c r="A207" s="4" t="s">
        <v>435</v>
      </c>
      <c r="B207" s="4" t="s">
        <v>436</v>
      </c>
      <c r="C207" s="4" t="s">
        <v>202</v>
      </c>
      <c r="D207" s="5">
        <v>1500000</v>
      </c>
      <c r="E207" s="6">
        <v>152358150</v>
      </c>
      <c r="F207" s="6">
        <v>1.46E-2</v>
      </c>
      <c r="G207" s="1"/>
    </row>
    <row r="208" spans="1:7" ht="32.65" customHeight="1" x14ac:dyDescent="0.25">
      <c r="A208" s="4" t="s">
        <v>437</v>
      </c>
      <c r="B208" s="4" t="s">
        <v>438</v>
      </c>
      <c r="C208" s="4" t="s">
        <v>202</v>
      </c>
      <c r="D208" s="5">
        <v>12611000</v>
      </c>
      <c r="E208" s="6">
        <v>1230452747.8</v>
      </c>
      <c r="F208" s="6">
        <v>0.11799999999999999</v>
      </c>
      <c r="G208" s="1"/>
    </row>
    <row r="209" spans="1:7" ht="32.65" customHeight="1" x14ac:dyDescent="0.25">
      <c r="A209" s="4" t="s">
        <v>439</v>
      </c>
      <c r="B209" s="4" t="s">
        <v>440</v>
      </c>
      <c r="C209" s="4" t="s">
        <v>202</v>
      </c>
      <c r="D209" s="5">
        <v>7500000</v>
      </c>
      <c r="E209" s="6">
        <v>712497000</v>
      </c>
      <c r="F209" s="6">
        <v>6.83E-2</v>
      </c>
      <c r="G209" s="1"/>
    </row>
    <row r="210" spans="1:7" ht="32.65" customHeight="1" x14ac:dyDescent="0.25">
      <c r="A210" s="4" t="s">
        <v>441</v>
      </c>
      <c r="B210" s="4" t="s">
        <v>442</v>
      </c>
      <c r="C210" s="4" t="s">
        <v>202</v>
      </c>
      <c r="D210" s="5">
        <v>8500000</v>
      </c>
      <c r="E210" s="6">
        <v>843226350</v>
      </c>
      <c r="F210" s="6">
        <v>8.09E-2</v>
      </c>
      <c r="G210" s="1"/>
    </row>
    <row r="211" spans="1:7" ht="32.65" customHeight="1" x14ac:dyDescent="0.25">
      <c r="A211" s="4" t="s">
        <v>443</v>
      </c>
      <c r="B211" s="4" t="s">
        <v>444</v>
      </c>
      <c r="C211" s="4" t="s">
        <v>202</v>
      </c>
      <c r="D211" s="5">
        <v>24500000</v>
      </c>
      <c r="E211" s="6">
        <v>2340284100</v>
      </c>
      <c r="F211" s="6">
        <v>0.22450000000000001</v>
      </c>
      <c r="G211" s="1"/>
    </row>
    <row r="212" spans="1:7" ht="32.65" customHeight="1" x14ac:dyDescent="0.25">
      <c r="A212" s="4" t="s">
        <v>445</v>
      </c>
      <c r="B212" s="4" t="s">
        <v>446</v>
      </c>
      <c r="C212" s="4" t="s">
        <v>202</v>
      </c>
      <c r="D212" s="5">
        <v>12500000</v>
      </c>
      <c r="E212" s="6">
        <v>1215990000</v>
      </c>
      <c r="F212" s="6">
        <v>0.1166</v>
      </c>
      <c r="G212" s="1"/>
    </row>
    <row r="213" spans="1:7" ht="32.65" customHeight="1" x14ac:dyDescent="0.25">
      <c r="A213" s="4" t="s">
        <v>447</v>
      </c>
      <c r="B213" s="4" t="s">
        <v>448</v>
      </c>
      <c r="C213" s="4" t="s">
        <v>202</v>
      </c>
      <c r="D213" s="5">
        <v>25815000</v>
      </c>
      <c r="E213" s="6">
        <v>2515263873</v>
      </c>
      <c r="F213" s="6">
        <v>0.2412</v>
      </c>
      <c r="G213" s="1"/>
    </row>
    <row r="214" spans="1:7" ht="32.65" customHeight="1" x14ac:dyDescent="0.25">
      <c r="A214" s="4" t="s">
        <v>449</v>
      </c>
      <c r="B214" s="4" t="s">
        <v>450</v>
      </c>
      <c r="C214" s="4" t="s">
        <v>202</v>
      </c>
      <c r="D214" s="5">
        <v>52500000</v>
      </c>
      <c r="E214" s="6">
        <v>5154061500</v>
      </c>
      <c r="F214" s="6">
        <v>0.49430000000000002</v>
      </c>
      <c r="G214" s="1"/>
    </row>
    <row r="215" spans="1:7" ht="32.65" customHeight="1" x14ac:dyDescent="0.25">
      <c r="A215" s="4" t="s">
        <v>451</v>
      </c>
      <c r="B215" s="4" t="s">
        <v>452</v>
      </c>
      <c r="C215" s="4" t="s">
        <v>202</v>
      </c>
      <c r="D215" s="5">
        <v>33000000</v>
      </c>
      <c r="E215" s="6">
        <v>3478203300</v>
      </c>
      <c r="F215" s="6">
        <v>0.33360000000000001</v>
      </c>
      <c r="G215" s="1"/>
    </row>
    <row r="216" spans="1:7" ht="32.65" customHeight="1" x14ac:dyDescent="0.25">
      <c r="A216" s="4" t="s">
        <v>453</v>
      </c>
      <c r="B216" s="4" t="s">
        <v>454</v>
      </c>
      <c r="C216" s="4" t="s">
        <v>202</v>
      </c>
      <c r="D216" s="5">
        <v>10000000</v>
      </c>
      <c r="E216" s="6">
        <v>999984000</v>
      </c>
      <c r="F216" s="6">
        <v>9.5899999999999999E-2</v>
      </c>
      <c r="G216" s="1"/>
    </row>
    <row r="217" spans="1:7" ht="32.65" customHeight="1" x14ac:dyDescent="0.25">
      <c r="A217" s="4" t="s">
        <v>455</v>
      </c>
      <c r="B217" s="4" t="s">
        <v>456</v>
      </c>
      <c r="C217" s="4" t="s">
        <v>202</v>
      </c>
      <c r="D217" s="5">
        <v>3500000</v>
      </c>
      <c r="E217" s="6">
        <v>346013150</v>
      </c>
      <c r="F217" s="6">
        <v>3.32E-2</v>
      </c>
      <c r="G217" s="1"/>
    </row>
    <row r="218" spans="1:7" ht="32.65" customHeight="1" x14ac:dyDescent="0.25">
      <c r="A218" s="4" t="s">
        <v>457</v>
      </c>
      <c r="B218" s="4" t="s">
        <v>458</v>
      </c>
      <c r="C218" s="4" t="s">
        <v>202</v>
      </c>
      <c r="D218" s="5">
        <v>30500000</v>
      </c>
      <c r="E218" s="6">
        <v>3051470100</v>
      </c>
      <c r="F218" s="6">
        <v>0.29270000000000002</v>
      </c>
      <c r="G218" s="1"/>
    </row>
    <row r="219" spans="1:7" ht="32.65" customHeight="1" x14ac:dyDescent="0.25">
      <c r="A219" s="4" t="s">
        <v>459</v>
      </c>
      <c r="B219" s="4" t="s">
        <v>460</v>
      </c>
      <c r="C219" s="4" t="s">
        <v>202</v>
      </c>
      <c r="D219" s="5">
        <v>76500000</v>
      </c>
      <c r="E219" s="6">
        <v>7663203900</v>
      </c>
      <c r="F219" s="6">
        <v>0.73499999999999999</v>
      </c>
      <c r="G219" s="1"/>
    </row>
    <row r="220" spans="1:7" ht="32.65" customHeight="1" x14ac:dyDescent="0.25">
      <c r="A220" s="4" t="s">
        <v>461</v>
      </c>
      <c r="B220" s="4" t="s">
        <v>462</v>
      </c>
      <c r="C220" s="4" t="s">
        <v>202</v>
      </c>
      <c r="D220" s="5">
        <v>18000000</v>
      </c>
      <c r="E220" s="6">
        <v>1804590000</v>
      </c>
      <c r="F220" s="6">
        <v>0.1731</v>
      </c>
      <c r="G220" s="1"/>
    </row>
    <row r="221" spans="1:7" ht="32.65" customHeight="1" x14ac:dyDescent="0.25">
      <c r="A221" s="4" t="s">
        <v>463</v>
      </c>
      <c r="B221" s="4" t="s">
        <v>464</v>
      </c>
      <c r="C221" s="4" t="s">
        <v>202</v>
      </c>
      <c r="D221" s="5">
        <v>39498600</v>
      </c>
      <c r="E221" s="6">
        <v>3977106134.2800002</v>
      </c>
      <c r="F221" s="6">
        <v>0.38140000000000002</v>
      </c>
      <c r="G221" s="1"/>
    </row>
    <row r="222" spans="1:7" ht="32.65" customHeight="1" x14ac:dyDescent="0.25">
      <c r="A222" s="4" t="s">
        <v>465</v>
      </c>
      <c r="B222" s="4" t="s">
        <v>466</v>
      </c>
      <c r="C222" s="4" t="s">
        <v>202</v>
      </c>
      <c r="D222" s="5">
        <v>109000000</v>
      </c>
      <c r="E222" s="6">
        <v>10944864400</v>
      </c>
      <c r="F222" s="6">
        <v>1.0497000000000001</v>
      </c>
      <c r="G222" s="1"/>
    </row>
    <row r="223" spans="1:7" ht="32.65" customHeight="1" x14ac:dyDescent="0.25">
      <c r="A223" s="4" t="s">
        <v>467</v>
      </c>
      <c r="B223" s="4" t="s">
        <v>468</v>
      </c>
      <c r="C223" s="4" t="s">
        <v>202</v>
      </c>
      <c r="D223" s="5">
        <v>10000000</v>
      </c>
      <c r="E223" s="6">
        <v>1000623000</v>
      </c>
      <c r="F223" s="6">
        <v>9.6000000000000002E-2</v>
      </c>
      <c r="G223" s="1"/>
    </row>
    <row r="224" spans="1:7" ht="32.65" customHeight="1" x14ac:dyDescent="0.25">
      <c r="A224" s="4" t="s">
        <v>469</v>
      </c>
      <c r="B224" s="4" t="s">
        <v>470</v>
      </c>
      <c r="C224" s="4" t="s">
        <v>202</v>
      </c>
      <c r="D224" s="5">
        <v>394837300</v>
      </c>
      <c r="E224" s="6">
        <v>39955047285.010002</v>
      </c>
      <c r="F224" s="6">
        <v>3.8319999999999999</v>
      </c>
      <c r="G224" s="1"/>
    </row>
    <row r="225" spans="1:7" ht="32.65" customHeight="1" x14ac:dyDescent="0.25">
      <c r="A225" s="4" t="s">
        <v>471</v>
      </c>
      <c r="B225" s="4" t="s">
        <v>472</v>
      </c>
      <c r="C225" s="4" t="s">
        <v>202</v>
      </c>
      <c r="D225" s="5">
        <v>102500000</v>
      </c>
      <c r="E225" s="6">
        <v>10344761250</v>
      </c>
      <c r="F225" s="6">
        <v>0.99209999999999998</v>
      </c>
      <c r="G225" s="1"/>
    </row>
    <row r="226" spans="1:7" ht="32.65" customHeight="1" x14ac:dyDescent="0.25">
      <c r="A226" s="4" t="s">
        <v>473</v>
      </c>
      <c r="B226" s="4" t="s">
        <v>474</v>
      </c>
      <c r="C226" s="4" t="s">
        <v>202</v>
      </c>
      <c r="D226" s="5">
        <v>144000000</v>
      </c>
      <c r="E226" s="6">
        <v>14545036800</v>
      </c>
      <c r="F226" s="6">
        <v>1.395</v>
      </c>
      <c r="G226" s="1"/>
    </row>
    <row r="227" spans="1:7" ht="32.65" customHeight="1" x14ac:dyDescent="0.25">
      <c r="A227" s="4" t="s">
        <v>475</v>
      </c>
      <c r="B227" s="4" t="s">
        <v>476</v>
      </c>
      <c r="C227" s="4" t="s">
        <v>202</v>
      </c>
      <c r="D227" s="5">
        <v>8150000</v>
      </c>
      <c r="E227" s="6">
        <v>818667500</v>
      </c>
      <c r="F227" s="6">
        <v>7.85E-2</v>
      </c>
      <c r="G227" s="1"/>
    </row>
    <row r="228" spans="1:7" ht="32.65" customHeight="1" x14ac:dyDescent="0.25">
      <c r="A228" s="4" t="s">
        <v>477</v>
      </c>
      <c r="B228" s="4" t="s">
        <v>478</v>
      </c>
      <c r="C228" s="4" t="s">
        <v>202</v>
      </c>
      <c r="D228" s="5">
        <v>357033600</v>
      </c>
      <c r="E228" s="6">
        <v>36314601523.199997</v>
      </c>
      <c r="F228" s="6">
        <v>3.4828999999999999</v>
      </c>
      <c r="G228" s="1"/>
    </row>
    <row r="229" spans="1:7" ht="32.65" customHeight="1" x14ac:dyDescent="0.25">
      <c r="A229" s="4" t="s">
        <v>479</v>
      </c>
      <c r="B229" s="4" t="s">
        <v>480</v>
      </c>
      <c r="C229" s="4" t="s">
        <v>202</v>
      </c>
      <c r="D229" s="5">
        <v>154500000</v>
      </c>
      <c r="E229" s="6">
        <v>15836327250</v>
      </c>
      <c r="F229" s="6">
        <v>1.5187999999999999</v>
      </c>
      <c r="G229" s="1"/>
    </row>
    <row r="230" spans="1:7" ht="32.65" customHeight="1" x14ac:dyDescent="0.25">
      <c r="A230" s="4" t="s">
        <v>481</v>
      </c>
      <c r="B230" s="4" t="s">
        <v>482</v>
      </c>
      <c r="C230" s="4" t="s">
        <v>202</v>
      </c>
      <c r="D230" s="5">
        <v>6013600</v>
      </c>
      <c r="E230" s="6">
        <v>606795693.03999996</v>
      </c>
      <c r="F230" s="6">
        <v>5.8200000000000002E-2</v>
      </c>
      <c r="G230" s="1"/>
    </row>
    <row r="231" spans="1:7" ht="32.65" customHeight="1" x14ac:dyDescent="0.25">
      <c r="A231" s="4" t="s">
        <v>483</v>
      </c>
      <c r="B231" s="4" t="s">
        <v>484</v>
      </c>
      <c r="C231" s="4" t="s">
        <v>202</v>
      </c>
      <c r="D231" s="5">
        <v>100950000</v>
      </c>
      <c r="E231" s="6">
        <v>10308054975</v>
      </c>
      <c r="F231" s="6">
        <v>0.98860000000000003</v>
      </c>
      <c r="G231" s="1"/>
    </row>
    <row r="232" spans="1:7" ht="32.65" customHeight="1" x14ac:dyDescent="0.25">
      <c r="A232" s="4" t="s">
        <v>485</v>
      </c>
      <c r="B232" s="4" t="s">
        <v>486</v>
      </c>
      <c r="C232" s="4" t="s">
        <v>202</v>
      </c>
      <c r="D232" s="5">
        <v>100000000</v>
      </c>
      <c r="E232" s="6">
        <v>10332470000</v>
      </c>
      <c r="F232" s="6">
        <v>0.99099999999999999</v>
      </c>
      <c r="G232" s="1"/>
    </row>
    <row r="233" spans="1:7" ht="32.65" customHeight="1" x14ac:dyDescent="0.25">
      <c r="A233" s="4" t="s">
        <v>487</v>
      </c>
      <c r="B233" s="4" t="s">
        <v>488</v>
      </c>
      <c r="C233" s="4" t="s">
        <v>202</v>
      </c>
      <c r="D233" s="5">
        <v>69160300</v>
      </c>
      <c r="E233" s="6">
        <v>7070928323.9099998</v>
      </c>
      <c r="F233" s="6">
        <v>0.67820000000000003</v>
      </c>
      <c r="G233" s="1"/>
    </row>
    <row r="234" spans="1:7" ht="32.65" customHeight="1" x14ac:dyDescent="0.25">
      <c r="A234" s="4" t="s">
        <v>489</v>
      </c>
      <c r="B234" s="4" t="s">
        <v>490</v>
      </c>
      <c r="C234" s="4" t="s">
        <v>202</v>
      </c>
      <c r="D234" s="5">
        <v>20000000</v>
      </c>
      <c r="E234" s="6">
        <v>2057760000</v>
      </c>
      <c r="F234" s="6">
        <v>0.19739999999999999</v>
      </c>
      <c r="G234" s="1"/>
    </row>
    <row r="235" spans="1:7" ht="32.65" customHeight="1" x14ac:dyDescent="0.25">
      <c r="A235" s="4" t="s">
        <v>491</v>
      </c>
      <c r="B235" s="4" t="s">
        <v>492</v>
      </c>
      <c r="C235" s="4" t="s">
        <v>202</v>
      </c>
      <c r="D235" s="5">
        <v>160000000</v>
      </c>
      <c r="E235" s="6">
        <v>16512032000</v>
      </c>
      <c r="F235" s="6">
        <v>1.5835999999999999</v>
      </c>
      <c r="G235" s="1"/>
    </row>
    <row r="236" spans="1:7" ht="32.65" customHeight="1" x14ac:dyDescent="0.25">
      <c r="A236" s="4" t="s">
        <v>493</v>
      </c>
      <c r="B236" s="4" t="s">
        <v>494</v>
      </c>
      <c r="C236" s="4" t="s">
        <v>202</v>
      </c>
      <c r="D236" s="5">
        <v>83500000</v>
      </c>
      <c r="E236" s="6">
        <v>8611096150</v>
      </c>
      <c r="F236" s="6">
        <v>0.82589999999999997</v>
      </c>
      <c r="G236" s="1"/>
    </row>
    <row r="237" spans="1:7" ht="32.65" customHeight="1" x14ac:dyDescent="0.25">
      <c r="A237" s="4" t="s">
        <v>495</v>
      </c>
      <c r="B237" s="4" t="s">
        <v>496</v>
      </c>
      <c r="C237" s="4" t="s">
        <v>202</v>
      </c>
      <c r="D237" s="5">
        <v>46181100</v>
      </c>
      <c r="E237" s="6">
        <v>4716129384.75</v>
      </c>
      <c r="F237" s="6">
        <v>0.45229999999999998</v>
      </c>
      <c r="G237" s="1"/>
    </row>
    <row r="238" spans="1:7" ht="32.65" customHeight="1" x14ac:dyDescent="0.25">
      <c r="A238" s="4" t="s">
        <v>497</v>
      </c>
      <c r="B238" s="4" t="s">
        <v>498</v>
      </c>
      <c r="C238" s="4" t="s">
        <v>202</v>
      </c>
      <c r="D238" s="5">
        <v>4710000</v>
      </c>
      <c r="E238" s="6">
        <v>480296598</v>
      </c>
      <c r="F238" s="6">
        <v>4.6100000000000002E-2</v>
      </c>
      <c r="G238" s="1"/>
    </row>
    <row r="239" spans="1:7" ht="32.65" customHeight="1" x14ac:dyDescent="0.25">
      <c r="A239" s="4" t="s">
        <v>499</v>
      </c>
      <c r="B239" s="4" t="s">
        <v>500</v>
      </c>
      <c r="C239" s="4" t="s">
        <v>202</v>
      </c>
      <c r="D239" s="5">
        <v>3670700</v>
      </c>
      <c r="E239" s="6">
        <v>370983700.33999997</v>
      </c>
      <c r="F239" s="6">
        <v>3.56E-2</v>
      </c>
      <c r="G239" s="1"/>
    </row>
    <row r="240" spans="1:7" ht="32.65" customHeight="1" x14ac:dyDescent="0.25">
      <c r="A240" s="4" t="s">
        <v>501</v>
      </c>
      <c r="B240" s="4" t="s">
        <v>502</v>
      </c>
      <c r="C240" s="4" t="s">
        <v>202</v>
      </c>
      <c r="D240" s="5">
        <v>9000000</v>
      </c>
      <c r="E240" s="6">
        <v>918857700</v>
      </c>
      <c r="F240" s="6">
        <v>8.8099999999999998E-2</v>
      </c>
      <c r="G240" s="1"/>
    </row>
    <row r="241" spans="1:7" ht="32.65" customHeight="1" x14ac:dyDescent="0.25">
      <c r="A241" s="4" t="s">
        <v>503</v>
      </c>
      <c r="B241" s="4" t="s">
        <v>504</v>
      </c>
      <c r="C241" s="4" t="s">
        <v>202</v>
      </c>
      <c r="D241" s="5">
        <v>3000000</v>
      </c>
      <c r="E241" s="6">
        <v>305460600</v>
      </c>
      <c r="F241" s="6">
        <v>2.93E-2</v>
      </c>
      <c r="G241" s="1"/>
    </row>
    <row r="242" spans="1:7" ht="32.65" customHeight="1" x14ac:dyDescent="0.25">
      <c r="A242" s="4" t="s">
        <v>505</v>
      </c>
      <c r="B242" s="4" t="s">
        <v>506</v>
      </c>
      <c r="C242" s="4" t="s">
        <v>202</v>
      </c>
      <c r="D242" s="5">
        <v>4000000</v>
      </c>
      <c r="E242" s="6">
        <v>407870400</v>
      </c>
      <c r="F242" s="6">
        <v>3.9100000000000003E-2</v>
      </c>
      <c r="G242" s="1"/>
    </row>
    <row r="243" spans="1:7" ht="32.65" customHeight="1" x14ac:dyDescent="0.25">
      <c r="A243" s="4" t="s">
        <v>507</v>
      </c>
      <c r="B243" s="4" t="s">
        <v>508</v>
      </c>
      <c r="C243" s="4" t="s">
        <v>202</v>
      </c>
      <c r="D243" s="5">
        <v>5000000</v>
      </c>
      <c r="E243" s="6">
        <v>512061000</v>
      </c>
      <c r="F243" s="6">
        <v>4.9099999999999998E-2</v>
      </c>
      <c r="G243" s="1"/>
    </row>
    <row r="244" spans="1:7" ht="32.65" customHeight="1" x14ac:dyDescent="0.25">
      <c r="A244" s="4" t="s">
        <v>509</v>
      </c>
      <c r="B244" s="4" t="s">
        <v>510</v>
      </c>
      <c r="C244" s="4" t="s">
        <v>202</v>
      </c>
      <c r="D244" s="5">
        <v>15533500</v>
      </c>
      <c r="E244" s="6">
        <v>1590832335.5</v>
      </c>
      <c r="F244" s="6">
        <v>0.15260000000000001</v>
      </c>
      <c r="G244" s="1"/>
    </row>
    <row r="245" spans="1:7" ht="32.65" customHeight="1" x14ac:dyDescent="0.25">
      <c r="A245" s="4" t="s">
        <v>511</v>
      </c>
      <c r="B245" s="4" t="s">
        <v>512</v>
      </c>
      <c r="C245" s="4" t="s">
        <v>202</v>
      </c>
      <c r="D245" s="5">
        <v>3000000</v>
      </c>
      <c r="E245" s="6">
        <v>307247400</v>
      </c>
      <c r="F245" s="6">
        <v>2.9499999999999998E-2</v>
      </c>
      <c r="G245" s="1"/>
    </row>
    <row r="246" spans="1:7" ht="32.65" customHeight="1" x14ac:dyDescent="0.25">
      <c r="A246" s="4" t="s">
        <v>513</v>
      </c>
      <c r="B246" s="4" t="s">
        <v>514</v>
      </c>
      <c r="C246" s="4" t="s">
        <v>202</v>
      </c>
      <c r="D246" s="5">
        <v>10819100</v>
      </c>
      <c r="E246" s="6">
        <v>1107360850.8399999</v>
      </c>
      <c r="F246" s="6">
        <v>0.1062</v>
      </c>
      <c r="G246" s="1"/>
    </row>
    <row r="247" spans="1:7" ht="32.65" customHeight="1" x14ac:dyDescent="0.25">
      <c r="A247" s="4" t="s">
        <v>515</v>
      </c>
      <c r="B247" s="4" t="s">
        <v>516</v>
      </c>
      <c r="C247" s="4" t="s">
        <v>202</v>
      </c>
      <c r="D247" s="5">
        <v>7703600</v>
      </c>
      <c r="E247" s="6">
        <v>787942696.63999999</v>
      </c>
      <c r="F247" s="6">
        <v>7.5600000000000001E-2</v>
      </c>
      <c r="G247" s="1"/>
    </row>
    <row r="248" spans="1:7" ht="32.65" customHeight="1" x14ac:dyDescent="0.25">
      <c r="A248" s="4" t="s">
        <v>517</v>
      </c>
      <c r="B248" s="4" t="s">
        <v>518</v>
      </c>
      <c r="C248" s="4" t="s">
        <v>202</v>
      </c>
      <c r="D248" s="5">
        <v>10000000</v>
      </c>
      <c r="E248" s="6">
        <v>1023763000</v>
      </c>
      <c r="F248" s="6">
        <v>9.8199999999999996E-2</v>
      </c>
      <c r="G248" s="1"/>
    </row>
    <row r="249" spans="1:7" ht="32.65" customHeight="1" x14ac:dyDescent="0.25">
      <c r="A249" s="4" t="s">
        <v>519</v>
      </c>
      <c r="B249" s="4" t="s">
        <v>520</v>
      </c>
      <c r="C249" s="4" t="s">
        <v>202</v>
      </c>
      <c r="D249" s="5">
        <v>5000000</v>
      </c>
      <c r="E249" s="6">
        <v>513081000</v>
      </c>
      <c r="F249" s="6">
        <v>4.9200000000000001E-2</v>
      </c>
      <c r="G249" s="1"/>
    </row>
    <row r="250" spans="1:7" ht="32.65" customHeight="1" x14ac:dyDescent="0.25">
      <c r="A250" s="4" t="s">
        <v>521</v>
      </c>
      <c r="B250" s="4" t="s">
        <v>522</v>
      </c>
      <c r="C250" s="4" t="s">
        <v>202</v>
      </c>
      <c r="D250" s="5">
        <v>10000000</v>
      </c>
      <c r="E250" s="6">
        <v>1020793000</v>
      </c>
      <c r="F250" s="6">
        <v>9.7900000000000001E-2</v>
      </c>
      <c r="G250" s="1"/>
    </row>
    <row r="251" spans="1:7" ht="32.65" customHeight="1" x14ac:dyDescent="0.25">
      <c r="A251" s="4" t="s">
        <v>523</v>
      </c>
      <c r="B251" s="4" t="s">
        <v>524</v>
      </c>
      <c r="C251" s="4" t="s">
        <v>202</v>
      </c>
      <c r="D251" s="5">
        <v>5000000</v>
      </c>
      <c r="E251" s="6">
        <v>516883500</v>
      </c>
      <c r="F251" s="6">
        <v>4.9599999999999998E-2</v>
      </c>
      <c r="G251" s="1"/>
    </row>
    <row r="252" spans="1:7" ht="32.65" customHeight="1" x14ac:dyDescent="0.25">
      <c r="A252" s="4" t="s">
        <v>525</v>
      </c>
      <c r="B252" s="4" t="s">
        <v>526</v>
      </c>
      <c r="C252" s="4" t="s">
        <v>202</v>
      </c>
      <c r="D252" s="5">
        <v>1855000</v>
      </c>
      <c r="E252" s="6">
        <v>187843607</v>
      </c>
      <c r="F252" s="6">
        <v>1.7999999999999999E-2</v>
      </c>
      <c r="G252" s="1"/>
    </row>
    <row r="253" spans="1:7" ht="32.65" customHeight="1" x14ac:dyDescent="0.25">
      <c r="A253" s="4" t="s">
        <v>527</v>
      </c>
      <c r="B253" s="4" t="s">
        <v>528</v>
      </c>
      <c r="C253" s="4" t="s">
        <v>202</v>
      </c>
      <c r="D253" s="5">
        <v>4000000</v>
      </c>
      <c r="E253" s="6">
        <v>411489200</v>
      </c>
      <c r="F253" s="6">
        <v>3.95E-2</v>
      </c>
      <c r="G253" s="1"/>
    </row>
    <row r="254" spans="1:7" ht="32.65" customHeight="1" x14ac:dyDescent="0.25">
      <c r="A254" s="4" t="s">
        <v>529</v>
      </c>
      <c r="B254" s="4" t="s">
        <v>530</v>
      </c>
      <c r="C254" s="4" t="s">
        <v>202</v>
      </c>
      <c r="D254" s="5">
        <v>15000000</v>
      </c>
      <c r="E254" s="6">
        <v>1546483500</v>
      </c>
      <c r="F254" s="6">
        <v>0.14829999999999999</v>
      </c>
      <c r="G254" s="1"/>
    </row>
    <row r="255" spans="1:7" ht="32.65" customHeight="1" x14ac:dyDescent="0.25">
      <c r="A255" s="4" t="s">
        <v>531</v>
      </c>
      <c r="B255" s="4" t="s">
        <v>532</v>
      </c>
      <c r="C255" s="4" t="s">
        <v>202</v>
      </c>
      <c r="D255" s="5">
        <v>7000000</v>
      </c>
      <c r="E255" s="6">
        <v>714000700</v>
      </c>
      <c r="F255" s="6">
        <v>6.8500000000000005E-2</v>
      </c>
      <c r="G255" s="1"/>
    </row>
    <row r="256" spans="1:7" ht="32.65" customHeight="1" x14ac:dyDescent="0.25">
      <c r="A256" s="4" t="s">
        <v>533</v>
      </c>
      <c r="B256" s="4" t="s">
        <v>534</v>
      </c>
      <c r="C256" s="4" t="s">
        <v>202</v>
      </c>
      <c r="D256" s="5">
        <v>2000000</v>
      </c>
      <c r="E256" s="6">
        <v>202519200</v>
      </c>
      <c r="F256" s="6">
        <v>1.9400000000000001E-2</v>
      </c>
      <c r="G256" s="1"/>
    </row>
    <row r="257" spans="1:7" ht="32.65" customHeight="1" x14ac:dyDescent="0.25">
      <c r="A257" s="4" t="s">
        <v>535</v>
      </c>
      <c r="B257" s="4" t="s">
        <v>536</v>
      </c>
      <c r="C257" s="4" t="s">
        <v>202</v>
      </c>
      <c r="D257" s="5">
        <v>2500000</v>
      </c>
      <c r="E257" s="6">
        <v>252910000</v>
      </c>
      <c r="F257" s="6">
        <v>2.4299999999999999E-2</v>
      </c>
      <c r="G257" s="1"/>
    </row>
    <row r="258" spans="1:7" ht="32.65" customHeight="1" x14ac:dyDescent="0.25">
      <c r="A258" s="4" t="s">
        <v>537</v>
      </c>
      <c r="B258" s="4" t="s">
        <v>538</v>
      </c>
      <c r="C258" s="4" t="s">
        <v>202</v>
      </c>
      <c r="D258" s="5">
        <v>8125000</v>
      </c>
      <c r="E258" s="6">
        <v>833065187.5</v>
      </c>
      <c r="F258" s="6">
        <v>7.9899999999999999E-2</v>
      </c>
      <c r="G258" s="1"/>
    </row>
    <row r="259" spans="1:7" ht="32.65" customHeight="1" x14ac:dyDescent="0.25">
      <c r="A259" s="4" t="s">
        <v>539</v>
      </c>
      <c r="B259" s="4" t="s">
        <v>540</v>
      </c>
      <c r="C259" s="4" t="s">
        <v>202</v>
      </c>
      <c r="D259" s="5">
        <v>15000000</v>
      </c>
      <c r="E259" s="6">
        <v>1558378500</v>
      </c>
      <c r="F259" s="6">
        <v>0.14949999999999999</v>
      </c>
      <c r="G259" s="1"/>
    </row>
    <row r="260" spans="1:7" ht="32.65" customHeight="1" x14ac:dyDescent="0.25">
      <c r="A260" s="4" t="s">
        <v>541</v>
      </c>
      <c r="B260" s="4" t="s">
        <v>542</v>
      </c>
      <c r="C260" s="4" t="s">
        <v>202</v>
      </c>
      <c r="D260" s="5">
        <v>5000000</v>
      </c>
      <c r="E260" s="6">
        <v>510692000</v>
      </c>
      <c r="F260" s="6">
        <v>4.9000000000000002E-2</v>
      </c>
      <c r="G260" s="1"/>
    </row>
    <row r="261" spans="1:7" ht="32.65" customHeight="1" x14ac:dyDescent="0.25">
      <c r="A261" s="4" t="s">
        <v>543</v>
      </c>
      <c r="B261" s="4" t="s">
        <v>544</v>
      </c>
      <c r="C261" s="4" t="s">
        <v>202</v>
      </c>
      <c r="D261" s="5">
        <v>3330100</v>
      </c>
      <c r="E261" s="6">
        <v>343601050.04000002</v>
      </c>
      <c r="F261" s="6">
        <v>3.3000000000000002E-2</v>
      </c>
      <c r="G261" s="1"/>
    </row>
    <row r="262" spans="1:7" ht="32.65" customHeight="1" x14ac:dyDescent="0.25">
      <c r="A262" s="4" t="s">
        <v>545</v>
      </c>
      <c r="B262" s="4" t="s">
        <v>546</v>
      </c>
      <c r="C262" s="4" t="s">
        <v>202</v>
      </c>
      <c r="D262" s="5">
        <v>7500000</v>
      </c>
      <c r="E262" s="6">
        <v>762142500</v>
      </c>
      <c r="F262" s="6">
        <v>7.3099999999999998E-2</v>
      </c>
      <c r="G262" s="1"/>
    </row>
    <row r="263" spans="1:7" ht="32.65" customHeight="1" x14ac:dyDescent="0.25">
      <c r="A263" s="4" t="s">
        <v>547</v>
      </c>
      <c r="B263" s="4" t="s">
        <v>548</v>
      </c>
      <c r="C263" s="4" t="s">
        <v>202</v>
      </c>
      <c r="D263" s="5">
        <v>1500000</v>
      </c>
      <c r="E263" s="6">
        <v>152140500</v>
      </c>
      <c r="F263" s="6">
        <v>1.46E-2</v>
      </c>
      <c r="G263" s="1"/>
    </row>
    <row r="264" spans="1:7" ht="32.65" customHeight="1" x14ac:dyDescent="0.25">
      <c r="A264" s="4" t="s">
        <v>549</v>
      </c>
      <c r="B264" s="4" t="s">
        <v>550</v>
      </c>
      <c r="C264" s="4" t="s">
        <v>202</v>
      </c>
      <c r="D264" s="5">
        <v>1386700</v>
      </c>
      <c r="E264" s="6">
        <v>140074033.75</v>
      </c>
      <c r="F264" s="6">
        <v>1.34E-2</v>
      </c>
      <c r="G264" s="1"/>
    </row>
    <row r="265" spans="1:7" ht="32.65" customHeight="1" x14ac:dyDescent="0.25">
      <c r="A265" s="4" t="s">
        <v>551</v>
      </c>
      <c r="B265" s="4" t="s">
        <v>552</v>
      </c>
      <c r="C265" s="4" t="s">
        <v>202</v>
      </c>
      <c r="D265" s="5">
        <v>1157600</v>
      </c>
      <c r="E265" s="6">
        <v>116979415.84</v>
      </c>
      <c r="F265" s="6">
        <v>1.12E-2</v>
      </c>
      <c r="G265" s="1"/>
    </row>
    <row r="266" spans="1:7" ht="32.65" customHeight="1" x14ac:dyDescent="0.25">
      <c r="A266" s="4" t="s">
        <v>553</v>
      </c>
      <c r="B266" s="4" t="s">
        <v>554</v>
      </c>
      <c r="C266" s="4" t="s">
        <v>202</v>
      </c>
      <c r="D266" s="5">
        <v>500000</v>
      </c>
      <c r="E266" s="6">
        <v>50673750</v>
      </c>
      <c r="F266" s="6">
        <v>4.8999999999999998E-3</v>
      </c>
      <c r="G266" s="1"/>
    </row>
    <row r="267" spans="1:7" ht="32.65" customHeight="1" x14ac:dyDescent="0.25">
      <c r="A267" s="4" t="s">
        <v>555</v>
      </c>
      <c r="B267" s="4" t="s">
        <v>556</v>
      </c>
      <c r="C267" s="4" t="s">
        <v>202</v>
      </c>
      <c r="D267" s="5">
        <v>4289400</v>
      </c>
      <c r="E267" s="6">
        <v>436524088.13999999</v>
      </c>
      <c r="F267" s="6">
        <v>4.19E-2</v>
      </c>
      <c r="G267" s="1"/>
    </row>
    <row r="268" spans="1:7" ht="32.65" customHeight="1" x14ac:dyDescent="0.25">
      <c r="A268" s="4" t="s">
        <v>557</v>
      </c>
      <c r="B268" s="4" t="s">
        <v>558</v>
      </c>
      <c r="C268" s="4" t="s">
        <v>202</v>
      </c>
      <c r="D268" s="5">
        <v>2500000</v>
      </c>
      <c r="E268" s="6">
        <v>254610000</v>
      </c>
      <c r="F268" s="6">
        <v>2.4400000000000002E-2</v>
      </c>
      <c r="G268" s="1"/>
    </row>
    <row r="269" spans="1:7" ht="32.65" customHeight="1" x14ac:dyDescent="0.25">
      <c r="A269" s="4" t="s">
        <v>559</v>
      </c>
      <c r="B269" s="4" t="s">
        <v>560</v>
      </c>
      <c r="C269" s="4" t="s">
        <v>202</v>
      </c>
      <c r="D269" s="5">
        <v>1000000</v>
      </c>
      <c r="E269" s="6">
        <v>101439300</v>
      </c>
      <c r="F269" s="6">
        <v>9.7000000000000003E-3</v>
      </c>
      <c r="G269" s="1"/>
    </row>
    <row r="270" spans="1:7" ht="32.65" customHeight="1" x14ac:dyDescent="0.25">
      <c r="A270" s="4" t="s">
        <v>561</v>
      </c>
      <c r="B270" s="4" t="s">
        <v>562</v>
      </c>
      <c r="C270" s="4" t="s">
        <v>202</v>
      </c>
      <c r="D270" s="5">
        <v>25614000</v>
      </c>
      <c r="E270" s="6">
        <v>2624925281.4000001</v>
      </c>
      <c r="F270" s="6">
        <v>0.25180000000000002</v>
      </c>
      <c r="G270" s="1"/>
    </row>
    <row r="271" spans="1:7" ht="32.65" customHeight="1" x14ac:dyDescent="0.25">
      <c r="A271" s="4" t="s">
        <v>563</v>
      </c>
      <c r="B271" s="4" t="s">
        <v>564</v>
      </c>
      <c r="C271" s="4" t="s">
        <v>202</v>
      </c>
      <c r="D271" s="5">
        <v>67500000</v>
      </c>
      <c r="E271" s="6">
        <v>7037273250</v>
      </c>
      <c r="F271" s="6">
        <v>0.67490000000000006</v>
      </c>
      <c r="G271" s="1"/>
    </row>
    <row r="272" spans="1:7" ht="32.65" customHeight="1" x14ac:dyDescent="0.25">
      <c r="A272" s="4" t="s">
        <v>565</v>
      </c>
      <c r="B272" s="4" t="s">
        <v>566</v>
      </c>
      <c r="C272" s="4" t="s">
        <v>202</v>
      </c>
      <c r="D272" s="5">
        <v>20000000</v>
      </c>
      <c r="E272" s="6">
        <v>2122746000</v>
      </c>
      <c r="F272" s="6">
        <v>0.2036</v>
      </c>
      <c r="G272" s="1"/>
    </row>
    <row r="273" spans="1:7" ht="32.65" customHeight="1" x14ac:dyDescent="0.25">
      <c r="A273" s="4" t="s">
        <v>567</v>
      </c>
      <c r="B273" s="4" t="s">
        <v>568</v>
      </c>
      <c r="C273" s="4" t="s">
        <v>202</v>
      </c>
      <c r="D273" s="5">
        <v>93382200</v>
      </c>
      <c r="E273" s="6">
        <v>9872749051.0200005</v>
      </c>
      <c r="F273" s="6">
        <v>0.94689999999999996</v>
      </c>
      <c r="G273" s="1"/>
    </row>
    <row r="274" spans="1:7" ht="32.65" customHeight="1" x14ac:dyDescent="0.25">
      <c r="A274" s="4" t="s">
        <v>569</v>
      </c>
      <c r="B274" s="4" t="s">
        <v>570</v>
      </c>
      <c r="C274" s="4" t="s">
        <v>202</v>
      </c>
      <c r="D274" s="5">
        <v>12493500</v>
      </c>
      <c r="E274" s="6">
        <v>1333187631.75</v>
      </c>
      <c r="F274" s="6">
        <v>0.12790000000000001</v>
      </c>
      <c r="G274" s="1"/>
    </row>
    <row r="275" spans="1:7" ht="32.65" customHeight="1" x14ac:dyDescent="0.25">
      <c r="A275" s="4" t="s">
        <v>571</v>
      </c>
      <c r="B275" s="4" t="s">
        <v>572</v>
      </c>
      <c r="C275" s="4" t="s">
        <v>202</v>
      </c>
      <c r="D275" s="5">
        <v>7500000</v>
      </c>
      <c r="E275" s="6">
        <v>803211750</v>
      </c>
      <c r="F275" s="6">
        <v>7.6999999999999999E-2</v>
      </c>
      <c r="G275" s="1"/>
    </row>
    <row r="276" spans="1:7" ht="32.65" customHeight="1" x14ac:dyDescent="0.25">
      <c r="A276" s="4" t="s">
        <v>573</v>
      </c>
      <c r="B276" s="4" t="s">
        <v>574</v>
      </c>
      <c r="C276" s="4" t="s">
        <v>202</v>
      </c>
      <c r="D276" s="5">
        <v>43144500</v>
      </c>
      <c r="E276" s="6">
        <v>4515188415.1499996</v>
      </c>
      <c r="F276" s="6">
        <v>0.433</v>
      </c>
      <c r="G276" s="1"/>
    </row>
    <row r="277" spans="1:7" ht="32.65" customHeight="1" x14ac:dyDescent="0.25">
      <c r="A277" s="4" t="s">
        <v>575</v>
      </c>
      <c r="B277" s="4" t="s">
        <v>576</v>
      </c>
      <c r="C277" s="4" t="s">
        <v>202</v>
      </c>
      <c r="D277" s="5">
        <v>65046800</v>
      </c>
      <c r="E277" s="6">
        <v>6752560345.4399996</v>
      </c>
      <c r="F277" s="6">
        <v>0.64759999999999995</v>
      </c>
      <c r="G277" s="1"/>
    </row>
    <row r="278" spans="1:7" ht="32.65" customHeight="1" x14ac:dyDescent="0.25">
      <c r="A278" s="4" t="s">
        <v>577</v>
      </c>
      <c r="B278" s="4" t="s">
        <v>578</v>
      </c>
      <c r="C278" s="4" t="s">
        <v>202</v>
      </c>
      <c r="D278" s="5">
        <v>2200000</v>
      </c>
      <c r="E278" s="6">
        <v>221162920</v>
      </c>
      <c r="F278" s="6">
        <v>2.12E-2</v>
      </c>
      <c r="G278" s="1"/>
    </row>
    <row r="279" spans="1:7" ht="32.65" customHeight="1" x14ac:dyDescent="0.25">
      <c r="A279" s="4" t="s">
        <v>579</v>
      </c>
      <c r="B279" s="4" t="s">
        <v>580</v>
      </c>
      <c r="C279" s="4" t="s">
        <v>202</v>
      </c>
      <c r="D279" s="5">
        <v>5000000</v>
      </c>
      <c r="E279" s="6">
        <v>502673500</v>
      </c>
      <c r="F279" s="6">
        <v>4.82E-2</v>
      </c>
      <c r="G279" s="1"/>
    </row>
    <row r="280" spans="1:7" ht="32.65" customHeight="1" x14ac:dyDescent="0.25">
      <c r="A280" s="4" t="s">
        <v>581</v>
      </c>
      <c r="B280" s="4" t="s">
        <v>582</v>
      </c>
      <c r="C280" s="4" t="s">
        <v>202</v>
      </c>
      <c r="D280" s="5">
        <v>44164300</v>
      </c>
      <c r="E280" s="6">
        <v>4726723955.3699999</v>
      </c>
      <c r="F280" s="6">
        <v>0.45329999999999998</v>
      </c>
      <c r="G280" s="1"/>
    </row>
    <row r="281" spans="1:7" ht="32.65" customHeight="1" x14ac:dyDescent="0.25">
      <c r="A281" s="4" t="s">
        <v>583</v>
      </c>
      <c r="B281" s="4" t="s">
        <v>584</v>
      </c>
      <c r="C281" s="4" t="s">
        <v>202</v>
      </c>
      <c r="D281" s="5">
        <v>16642800</v>
      </c>
      <c r="E281" s="6">
        <v>1846069304.4000001</v>
      </c>
      <c r="F281" s="6">
        <v>0.17710000000000001</v>
      </c>
      <c r="G281" s="1"/>
    </row>
    <row r="282" spans="1:7" ht="32.65" customHeight="1" x14ac:dyDescent="0.25">
      <c r="A282" s="4" t="s">
        <v>585</v>
      </c>
      <c r="B282" s="4" t="s">
        <v>586</v>
      </c>
      <c r="C282" s="4" t="s">
        <v>202</v>
      </c>
      <c r="D282" s="5">
        <v>61067700</v>
      </c>
      <c r="E282" s="6">
        <v>6704885374.1099997</v>
      </c>
      <c r="F282" s="6">
        <v>0.6431</v>
      </c>
      <c r="G282" s="1"/>
    </row>
    <row r="283" spans="1:7" ht="32.65" customHeight="1" x14ac:dyDescent="0.25">
      <c r="A283" s="4" t="s">
        <v>587</v>
      </c>
      <c r="B283" s="4" t="s">
        <v>588</v>
      </c>
      <c r="C283" s="4" t="s">
        <v>202</v>
      </c>
      <c r="D283" s="5">
        <v>58709700</v>
      </c>
      <c r="E283" s="6">
        <v>6502422178.3500004</v>
      </c>
      <c r="F283" s="6">
        <v>0.62360000000000004</v>
      </c>
      <c r="G283" s="1"/>
    </row>
    <row r="284" spans="1:7" ht="32.65" customHeight="1" x14ac:dyDescent="0.25">
      <c r="A284" s="4" t="s">
        <v>589</v>
      </c>
      <c r="B284" s="4" t="s">
        <v>590</v>
      </c>
      <c r="C284" s="4" t="s">
        <v>202</v>
      </c>
      <c r="D284" s="5">
        <v>12500000</v>
      </c>
      <c r="E284" s="6">
        <v>1282223750</v>
      </c>
      <c r="F284" s="6">
        <v>0.123</v>
      </c>
      <c r="G284" s="1"/>
    </row>
    <row r="285" spans="1:7" ht="32.65" customHeight="1" x14ac:dyDescent="0.25">
      <c r="A285" s="4" t="s">
        <v>591</v>
      </c>
      <c r="B285" s="4" t="s">
        <v>592</v>
      </c>
      <c r="C285" s="4" t="s">
        <v>202</v>
      </c>
      <c r="D285" s="5">
        <v>138488700</v>
      </c>
      <c r="E285" s="6">
        <v>15393697599.629999</v>
      </c>
      <c r="F285" s="6">
        <v>1.4763999999999999</v>
      </c>
      <c r="G285" s="1"/>
    </row>
    <row r="286" spans="1:7" ht="32.65" customHeight="1" x14ac:dyDescent="0.25">
      <c r="A286" s="4" t="s">
        <v>593</v>
      </c>
      <c r="B286" s="4" t="s">
        <v>594</v>
      </c>
      <c r="C286" s="4" t="s">
        <v>202</v>
      </c>
      <c r="D286" s="5">
        <v>5000000</v>
      </c>
      <c r="E286" s="6">
        <v>508354000</v>
      </c>
      <c r="F286" s="6">
        <v>4.8800000000000003E-2</v>
      </c>
      <c r="G286" s="1"/>
    </row>
    <row r="287" spans="1:7" ht="32.65" customHeight="1" x14ac:dyDescent="0.25">
      <c r="A287" s="4" t="s">
        <v>595</v>
      </c>
      <c r="B287" s="4" t="s">
        <v>596</v>
      </c>
      <c r="C287" s="4" t="s">
        <v>202</v>
      </c>
      <c r="D287" s="5">
        <v>3750000</v>
      </c>
      <c r="E287" s="6">
        <v>376657875</v>
      </c>
      <c r="F287" s="6">
        <v>3.61E-2</v>
      </c>
      <c r="G287" s="1"/>
    </row>
    <row r="288" spans="1:7" ht="32.65" customHeight="1" x14ac:dyDescent="0.25">
      <c r="A288" s="4" t="s">
        <v>597</v>
      </c>
      <c r="B288" s="4" t="s">
        <v>598</v>
      </c>
      <c r="C288" s="4" t="s">
        <v>202</v>
      </c>
      <c r="D288" s="5">
        <v>6505600</v>
      </c>
      <c r="E288" s="6">
        <v>670580984</v>
      </c>
      <c r="F288" s="6">
        <v>6.4299999999999996E-2</v>
      </c>
      <c r="G288" s="1"/>
    </row>
    <row r="289" spans="1:7" ht="32.65" customHeight="1" x14ac:dyDescent="0.25">
      <c r="A289" s="4" t="s">
        <v>599</v>
      </c>
      <c r="B289" s="4" t="s">
        <v>600</v>
      </c>
      <c r="C289" s="4" t="s">
        <v>202</v>
      </c>
      <c r="D289" s="5">
        <v>74370000</v>
      </c>
      <c r="E289" s="6">
        <v>8020626012</v>
      </c>
      <c r="F289" s="6">
        <v>0.76919999999999999</v>
      </c>
      <c r="G289" s="1"/>
    </row>
    <row r="290" spans="1:7" ht="32.65" customHeight="1" x14ac:dyDescent="0.25">
      <c r="A290" s="4" t="s">
        <v>601</v>
      </c>
      <c r="B290" s="4" t="s">
        <v>602</v>
      </c>
      <c r="C290" s="4" t="s">
        <v>202</v>
      </c>
      <c r="D290" s="5">
        <v>4000000</v>
      </c>
      <c r="E290" s="6">
        <v>414293200</v>
      </c>
      <c r="F290" s="6">
        <v>3.9699999999999999E-2</v>
      </c>
      <c r="G290" s="1"/>
    </row>
    <row r="291" spans="1:7" ht="32.65" customHeight="1" x14ac:dyDescent="0.25">
      <c r="A291" s="4" t="s">
        <v>603</v>
      </c>
      <c r="B291" s="4" t="s">
        <v>604</v>
      </c>
      <c r="C291" s="4" t="s">
        <v>202</v>
      </c>
      <c r="D291" s="5">
        <v>15700</v>
      </c>
      <c r="E291" s="6">
        <v>1625508.92</v>
      </c>
      <c r="F291" s="6">
        <v>2.0000000000000001E-4</v>
      </c>
      <c r="G291" s="1"/>
    </row>
    <row r="292" spans="1:7" ht="32.65" customHeight="1" x14ac:dyDescent="0.25">
      <c r="A292" s="4" t="s">
        <v>605</v>
      </c>
      <c r="B292" s="4" t="s">
        <v>606</v>
      </c>
      <c r="C292" s="4" t="s">
        <v>202</v>
      </c>
      <c r="D292" s="5">
        <v>15894700</v>
      </c>
      <c r="E292" s="6">
        <v>1649877807.3499999</v>
      </c>
      <c r="F292" s="6">
        <v>0.15820000000000001</v>
      </c>
      <c r="G292" s="1"/>
    </row>
    <row r="293" spans="1:7" ht="32.65" customHeight="1" x14ac:dyDescent="0.25">
      <c r="A293" s="4" t="s">
        <v>607</v>
      </c>
      <c r="B293" s="4" t="s">
        <v>608</v>
      </c>
      <c r="C293" s="4" t="s">
        <v>202</v>
      </c>
      <c r="D293" s="5">
        <v>75744100</v>
      </c>
      <c r="E293" s="6">
        <v>8475370920.6800003</v>
      </c>
      <c r="F293" s="6">
        <v>0.81289999999999996</v>
      </c>
      <c r="G293" s="1"/>
    </row>
    <row r="294" spans="1:7" ht="32.65" customHeight="1" x14ac:dyDescent="0.25">
      <c r="A294" s="4" t="s">
        <v>609</v>
      </c>
      <c r="B294" s="4" t="s">
        <v>610</v>
      </c>
      <c r="C294" s="4" t="s">
        <v>202</v>
      </c>
      <c r="D294" s="5">
        <v>48215000</v>
      </c>
      <c r="E294" s="6">
        <v>5189925279.5</v>
      </c>
      <c r="F294" s="6">
        <v>0.49780000000000002</v>
      </c>
      <c r="G294" s="1"/>
    </row>
    <row r="295" spans="1:7" ht="32.65" customHeight="1" x14ac:dyDescent="0.25">
      <c r="A295" s="4" t="s">
        <v>611</v>
      </c>
      <c r="B295" s="4" t="s">
        <v>612</v>
      </c>
      <c r="C295" s="4" t="s">
        <v>202</v>
      </c>
      <c r="D295" s="5">
        <v>22320000</v>
      </c>
      <c r="E295" s="6">
        <v>2354668488</v>
      </c>
      <c r="F295" s="6">
        <v>0.2258</v>
      </c>
      <c r="G295" s="1"/>
    </row>
    <row r="296" spans="1:7" ht="32.65" customHeight="1" x14ac:dyDescent="0.25">
      <c r="A296" s="4" t="s">
        <v>613</v>
      </c>
      <c r="B296" s="4" t="s">
        <v>614</v>
      </c>
      <c r="C296" s="4" t="s">
        <v>202</v>
      </c>
      <c r="D296" s="5">
        <v>77798300</v>
      </c>
      <c r="E296" s="6">
        <v>9081271081.7199993</v>
      </c>
      <c r="F296" s="6">
        <v>0.871</v>
      </c>
      <c r="G296" s="1"/>
    </row>
    <row r="297" spans="1:7" ht="32.65" customHeight="1" x14ac:dyDescent="0.25">
      <c r="A297" s="4" t="s">
        <v>615</v>
      </c>
      <c r="B297" s="4" t="s">
        <v>616</v>
      </c>
      <c r="C297" s="4" t="s">
        <v>202</v>
      </c>
      <c r="D297" s="5">
        <v>28861900</v>
      </c>
      <c r="E297" s="6">
        <v>3174699324.7800002</v>
      </c>
      <c r="F297" s="6">
        <v>0.30449999999999999</v>
      </c>
      <c r="G297" s="1"/>
    </row>
    <row r="298" spans="1:7" ht="32.65" customHeight="1" x14ac:dyDescent="0.25">
      <c r="A298" s="4" t="s">
        <v>617</v>
      </c>
      <c r="B298" s="4" t="s">
        <v>618</v>
      </c>
      <c r="C298" s="4" t="s">
        <v>202</v>
      </c>
      <c r="D298" s="5">
        <v>53457000</v>
      </c>
      <c r="E298" s="6">
        <v>5925981080.6999998</v>
      </c>
      <c r="F298" s="6">
        <v>0.56830000000000003</v>
      </c>
      <c r="G298" s="1"/>
    </row>
    <row r="299" spans="1:7" ht="32.65" customHeight="1" x14ac:dyDescent="0.25">
      <c r="A299" s="4" t="s">
        <v>619</v>
      </c>
      <c r="B299" s="4" t="s">
        <v>620</v>
      </c>
      <c r="C299" s="4" t="s">
        <v>202</v>
      </c>
      <c r="D299" s="5">
        <v>82996700</v>
      </c>
      <c r="E299" s="6">
        <v>10105039117.41</v>
      </c>
      <c r="F299" s="6">
        <v>0.96919999999999995</v>
      </c>
      <c r="G299" s="1"/>
    </row>
    <row r="300" spans="1:7" ht="32.65" customHeight="1" x14ac:dyDescent="0.25">
      <c r="A300" s="4" t="s">
        <v>621</v>
      </c>
      <c r="B300" s="4" t="s">
        <v>622</v>
      </c>
      <c r="C300" s="4" t="s">
        <v>202</v>
      </c>
      <c r="D300" s="5">
        <v>1000000</v>
      </c>
      <c r="E300" s="6">
        <v>102744400</v>
      </c>
      <c r="F300" s="6">
        <v>9.9000000000000008E-3</v>
      </c>
      <c r="G300" s="1"/>
    </row>
    <row r="301" spans="1:7" ht="32.65" customHeight="1" x14ac:dyDescent="0.25">
      <c r="A301" s="4" t="s">
        <v>623</v>
      </c>
      <c r="B301" s="4" t="s">
        <v>624</v>
      </c>
      <c r="C301" s="4" t="s">
        <v>202</v>
      </c>
      <c r="D301" s="5">
        <v>10000000</v>
      </c>
      <c r="E301" s="6">
        <v>1025903000</v>
      </c>
      <c r="F301" s="6">
        <v>9.8400000000000001E-2</v>
      </c>
      <c r="G301" s="1"/>
    </row>
    <row r="302" spans="1:7" ht="32.65" customHeight="1" x14ac:dyDescent="0.25">
      <c r="A302" s="4" t="s">
        <v>625</v>
      </c>
      <c r="B302" s="4" t="s">
        <v>626</v>
      </c>
      <c r="C302" s="4" t="s">
        <v>202</v>
      </c>
      <c r="D302" s="5">
        <v>41500</v>
      </c>
      <c r="E302" s="6">
        <v>4195006.75</v>
      </c>
      <c r="F302" s="6">
        <v>4.0000000000000002E-4</v>
      </c>
      <c r="G302" s="1"/>
    </row>
    <row r="303" spans="1:7" ht="32.65" customHeight="1" x14ac:dyDescent="0.25">
      <c r="A303" s="4" t="s">
        <v>627</v>
      </c>
      <c r="B303" s="4" t="s">
        <v>628</v>
      </c>
      <c r="C303" s="4" t="s">
        <v>202</v>
      </c>
      <c r="D303" s="5">
        <v>10000000</v>
      </c>
      <c r="E303" s="6">
        <v>1023882000</v>
      </c>
      <c r="F303" s="6">
        <v>9.8199999999999996E-2</v>
      </c>
      <c r="G303" s="1"/>
    </row>
    <row r="304" spans="1:7" ht="32.65" customHeight="1" x14ac:dyDescent="0.25">
      <c r="A304" s="4" t="s">
        <v>629</v>
      </c>
      <c r="B304" s="4" t="s">
        <v>630</v>
      </c>
      <c r="C304" s="4" t="s">
        <v>202</v>
      </c>
      <c r="D304" s="5">
        <v>3000000</v>
      </c>
      <c r="E304" s="6">
        <v>307328400</v>
      </c>
      <c r="F304" s="6">
        <v>2.9499999999999998E-2</v>
      </c>
      <c r="G304" s="1"/>
    </row>
    <row r="305" spans="1:7" ht="32.65" customHeight="1" x14ac:dyDescent="0.25">
      <c r="A305" s="4" t="s">
        <v>631</v>
      </c>
      <c r="B305" s="4" t="s">
        <v>632</v>
      </c>
      <c r="C305" s="4" t="s">
        <v>202</v>
      </c>
      <c r="D305" s="5">
        <v>5000000</v>
      </c>
      <c r="E305" s="6">
        <v>521163000</v>
      </c>
      <c r="F305" s="6">
        <v>0.05</v>
      </c>
      <c r="G305" s="1"/>
    </row>
    <row r="306" spans="1:7" ht="32.65" customHeight="1" x14ac:dyDescent="0.25">
      <c r="A306" s="4" t="s">
        <v>633</v>
      </c>
      <c r="B306" s="4" t="s">
        <v>634</v>
      </c>
      <c r="C306" s="4" t="s">
        <v>202</v>
      </c>
      <c r="D306" s="5">
        <v>55000</v>
      </c>
      <c r="E306" s="6">
        <v>5579541</v>
      </c>
      <c r="F306" s="6">
        <v>5.0000000000000001E-4</v>
      </c>
      <c r="G306" s="1"/>
    </row>
    <row r="307" spans="1:7" ht="32.65" customHeight="1" x14ac:dyDescent="0.25">
      <c r="A307" s="4" t="s">
        <v>635</v>
      </c>
      <c r="B307" s="4" t="s">
        <v>636</v>
      </c>
      <c r="C307" s="4" t="s">
        <v>202</v>
      </c>
      <c r="D307" s="5">
        <v>6000000</v>
      </c>
      <c r="E307" s="6">
        <v>614915400</v>
      </c>
      <c r="F307" s="6">
        <v>5.8999999999999997E-2</v>
      </c>
      <c r="G307" s="1"/>
    </row>
    <row r="308" spans="1:7" ht="32.65" customHeight="1" x14ac:dyDescent="0.25">
      <c r="A308" s="4" t="s">
        <v>637</v>
      </c>
      <c r="B308" s="4" t="s">
        <v>638</v>
      </c>
      <c r="C308" s="4" t="s">
        <v>202</v>
      </c>
      <c r="D308" s="5">
        <v>205000</v>
      </c>
      <c r="E308" s="6">
        <v>20769165</v>
      </c>
      <c r="F308" s="6">
        <v>2E-3</v>
      </c>
      <c r="G308" s="1"/>
    </row>
    <row r="309" spans="1:7" ht="32.65" customHeight="1" x14ac:dyDescent="0.25">
      <c r="A309" s="4" t="s">
        <v>639</v>
      </c>
      <c r="B309" s="4" t="s">
        <v>640</v>
      </c>
      <c r="C309" s="4" t="s">
        <v>202</v>
      </c>
      <c r="D309" s="5">
        <v>500000</v>
      </c>
      <c r="E309" s="6">
        <v>50694750</v>
      </c>
      <c r="F309" s="6">
        <v>4.8999999999999998E-3</v>
      </c>
      <c r="G309" s="1"/>
    </row>
    <row r="310" spans="1:7" ht="32.65" customHeight="1" x14ac:dyDescent="0.25">
      <c r="A310" s="4" t="s">
        <v>641</v>
      </c>
      <c r="B310" s="4" t="s">
        <v>642</v>
      </c>
      <c r="C310" s="4" t="s">
        <v>202</v>
      </c>
      <c r="D310" s="5">
        <v>2117000</v>
      </c>
      <c r="E310" s="6">
        <v>214628446.09999999</v>
      </c>
      <c r="F310" s="6">
        <v>2.06E-2</v>
      </c>
      <c r="G310" s="1"/>
    </row>
    <row r="311" spans="1:7" ht="32.65" customHeight="1" x14ac:dyDescent="0.25">
      <c r="A311" s="4" t="s">
        <v>643</v>
      </c>
      <c r="B311" s="4" t="s">
        <v>644</v>
      </c>
      <c r="C311" s="4" t="s">
        <v>202</v>
      </c>
      <c r="D311" s="5">
        <v>1500000</v>
      </c>
      <c r="E311" s="6">
        <v>152360550</v>
      </c>
      <c r="F311" s="6">
        <v>1.46E-2</v>
      </c>
      <c r="G311" s="1"/>
    </row>
    <row r="312" spans="1:7" ht="32.65" customHeight="1" x14ac:dyDescent="0.25">
      <c r="A312" s="4" t="s">
        <v>645</v>
      </c>
      <c r="B312" s="4" t="s">
        <v>646</v>
      </c>
      <c r="C312" s="4" t="s">
        <v>202</v>
      </c>
      <c r="D312" s="5">
        <v>3265000</v>
      </c>
      <c r="E312" s="6">
        <v>330215896.5</v>
      </c>
      <c r="F312" s="6">
        <v>3.1699999999999999E-2</v>
      </c>
      <c r="G312" s="1"/>
    </row>
    <row r="313" spans="1:7" ht="32.65" customHeight="1" x14ac:dyDescent="0.25">
      <c r="A313" s="4" t="s">
        <v>647</v>
      </c>
      <c r="B313" s="4" t="s">
        <v>648</v>
      </c>
      <c r="C313" s="4" t="s">
        <v>202</v>
      </c>
      <c r="D313" s="5">
        <v>500000</v>
      </c>
      <c r="E313" s="6">
        <v>50811600</v>
      </c>
      <c r="F313" s="6">
        <v>4.8999999999999998E-3</v>
      </c>
      <c r="G313" s="1"/>
    </row>
    <row r="314" spans="1:7" ht="32.65" customHeight="1" x14ac:dyDescent="0.25">
      <c r="A314" s="4" t="s">
        <v>649</v>
      </c>
      <c r="B314" s="4" t="s">
        <v>650</v>
      </c>
      <c r="C314" s="4" t="s">
        <v>202</v>
      </c>
      <c r="D314" s="5">
        <v>419000</v>
      </c>
      <c r="E314" s="6">
        <v>42464937.700000003</v>
      </c>
      <c r="F314" s="6">
        <v>4.1000000000000003E-3</v>
      </c>
      <c r="G314" s="1"/>
    </row>
    <row r="315" spans="1:7" ht="32.65" customHeight="1" x14ac:dyDescent="0.25">
      <c r="A315" s="4" t="s">
        <v>651</v>
      </c>
      <c r="B315" s="4" t="s">
        <v>652</v>
      </c>
      <c r="C315" s="4" t="s">
        <v>202</v>
      </c>
      <c r="D315" s="5">
        <v>3000000</v>
      </c>
      <c r="E315" s="6">
        <v>303442500</v>
      </c>
      <c r="F315" s="6">
        <v>2.9100000000000001E-2</v>
      </c>
      <c r="G315" s="1"/>
    </row>
    <row r="316" spans="1:7" ht="32.65" customHeight="1" x14ac:dyDescent="0.25">
      <c r="A316" s="4" t="s">
        <v>653</v>
      </c>
      <c r="B316" s="4" t="s">
        <v>654</v>
      </c>
      <c r="C316" s="4" t="s">
        <v>202</v>
      </c>
      <c r="D316" s="5">
        <v>15000000</v>
      </c>
      <c r="E316" s="6">
        <v>1553308500</v>
      </c>
      <c r="F316" s="6">
        <v>0.14899999999999999</v>
      </c>
      <c r="G316" s="1"/>
    </row>
    <row r="317" spans="1:7" ht="32.65" customHeight="1" x14ac:dyDescent="0.25">
      <c r="A317" s="4" t="s">
        <v>655</v>
      </c>
      <c r="B317" s="4" t="s">
        <v>656</v>
      </c>
      <c r="C317" s="4" t="s">
        <v>202</v>
      </c>
      <c r="D317" s="5">
        <v>1000000</v>
      </c>
      <c r="E317" s="6">
        <v>101644800</v>
      </c>
      <c r="F317" s="6">
        <v>9.7000000000000003E-3</v>
      </c>
      <c r="G317" s="1"/>
    </row>
    <row r="318" spans="1:7" ht="32.65" customHeight="1" x14ac:dyDescent="0.25">
      <c r="A318" s="4" t="s">
        <v>657</v>
      </c>
      <c r="B318" s="4" t="s">
        <v>658</v>
      </c>
      <c r="C318" s="4" t="s">
        <v>202</v>
      </c>
      <c r="D318" s="5">
        <v>5000000</v>
      </c>
      <c r="E318" s="6">
        <v>515725500</v>
      </c>
      <c r="F318" s="6">
        <v>4.9500000000000002E-2</v>
      </c>
      <c r="G318" s="1"/>
    </row>
    <row r="319" spans="1:7" ht="32.65" customHeight="1" x14ac:dyDescent="0.25">
      <c r="A319" s="4" t="s">
        <v>659</v>
      </c>
      <c r="B319" s="4" t="s">
        <v>660</v>
      </c>
      <c r="C319" s="4" t="s">
        <v>202</v>
      </c>
      <c r="D319" s="5">
        <v>777400</v>
      </c>
      <c r="E319" s="6">
        <v>78777595.780000001</v>
      </c>
      <c r="F319" s="6">
        <v>7.6E-3</v>
      </c>
      <c r="G319" s="1"/>
    </row>
    <row r="320" spans="1:7" ht="32.65" customHeight="1" x14ac:dyDescent="0.25">
      <c r="A320" s="4" t="s">
        <v>661</v>
      </c>
      <c r="B320" s="4" t="s">
        <v>662</v>
      </c>
      <c r="C320" s="4" t="s">
        <v>202</v>
      </c>
      <c r="D320" s="5">
        <v>1000000</v>
      </c>
      <c r="E320" s="6">
        <v>100279400</v>
      </c>
      <c r="F320" s="6">
        <v>9.5999999999999992E-3</v>
      </c>
      <c r="G320" s="1"/>
    </row>
    <row r="321" spans="1:7" ht="32.65" customHeight="1" x14ac:dyDescent="0.25">
      <c r="A321" s="4" t="s">
        <v>663</v>
      </c>
      <c r="B321" s="4" t="s">
        <v>664</v>
      </c>
      <c r="C321" s="4" t="s">
        <v>202</v>
      </c>
      <c r="D321" s="5">
        <v>2000000</v>
      </c>
      <c r="E321" s="6">
        <v>203343200</v>
      </c>
      <c r="F321" s="6">
        <v>1.95E-2</v>
      </c>
      <c r="G321" s="1"/>
    </row>
    <row r="322" spans="1:7" ht="32.65" customHeight="1" x14ac:dyDescent="0.25">
      <c r="A322" s="4" t="s">
        <v>665</v>
      </c>
      <c r="B322" s="4" t="s">
        <v>666</v>
      </c>
      <c r="C322" s="4" t="s">
        <v>202</v>
      </c>
      <c r="D322" s="5">
        <v>2500000</v>
      </c>
      <c r="E322" s="6">
        <v>260803750</v>
      </c>
      <c r="F322" s="6">
        <v>2.5000000000000001E-2</v>
      </c>
      <c r="G322" s="1"/>
    </row>
    <row r="323" spans="1:7" ht="32.65" customHeight="1" x14ac:dyDescent="0.25">
      <c r="A323" s="4" t="s">
        <v>667</v>
      </c>
      <c r="B323" s="4" t="s">
        <v>668</v>
      </c>
      <c r="C323" s="4" t="s">
        <v>202</v>
      </c>
      <c r="D323" s="5">
        <v>5000000</v>
      </c>
      <c r="E323" s="6">
        <v>518643500</v>
      </c>
      <c r="F323" s="6">
        <v>4.9700000000000001E-2</v>
      </c>
      <c r="G323" s="1"/>
    </row>
    <row r="324" spans="1:7" ht="32.65" customHeight="1" x14ac:dyDescent="0.25">
      <c r="A324" s="4" t="s">
        <v>669</v>
      </c>
      <c r="B324" s="4" t="s">
        <v>670</v>
      </c>
      <c r="C324" s="4" t="s">
        <v>202</v>
      </c>
      <c r="D324" s="5">
        <v>3500000</v>
      </c>
      <c r="E324" s="6">
        <v>354123350</v>
      </c>
      <c r="F324" s="6">
        <v>3.4000000000000002E-2</v>
      </c>
      <c r="G324" s="1"/>
    </row>
    <row r="325" spans="1:7" ht="32.65" customHeight="1" x14ac:dyDescent="0.25">
      <c r="A325" s="4" t="s">
        <v>671</v>
      </c>
      <c r="B325" s="4" t="s">
        <v>672</v>
      </c>
      <c r="C325" s="4" t="s">
        <v>202</v>
      </c>
      <c r="D325" s="5">
        <v>7500000</v>
      </c>
      <c r="E325" s="6">
        <v>774579750</v>
      </c>
      <c r="F325" s="6">
        <v>7.4300000000000005E-2</v>
      </c>
      <c r="G325" s="1"/>
    </row>
    <row r="326" spans="1:7" ht="32.65" customHeight="1" x14ac:dyDescent="0.25">
      <c r="A326" s="4" t="s">
        <v>673</v>
      </c>
      <c r="B326" s="4" t="s">
        <v>674</v>
      </c>
      <c r="C326" s="4" t="s">
        <v>202</v>
      </c>
      <c r="D326" s="5">
        <v>5500000</v>
      </c>
      <c r="E326" s="6">
        <v>570775150</v>
      </c>
      <c r="F326" s="6">
        <v>5.4699999999999999E-2</v>
      </c>
      <c r="G326" s="1"/>
    </row>
    <row r="327" spans="1:7" ht="32.65" customHeight="1" x14ac:dyDescent="0.25">
      <c r="A327" s="4" t="s">
        <v>675</v>
      </c>
      <c r="B327" s="4" t="s">
        <v>676</v>
      </c>
      <c r="C327" s="4" t="s">
        <v>202</v>
      </c>
      <c r="D327" s="5">
        <v>523000</v>
      </c>
      <c r="E327" s="6">
        <v>53215302.299999997</v>
      </c>
      <c r="F327" s="6">
        <v>5.1000000000000004E-3</v>
      </c>
      <c r="G327" s="1"/>
    </row>
    <row r="328" spans="1:7" ht="32.65" customHeight="1" x14ac:dyDescent="0.25">
      <c r="A328" s="4" t="s">
        <v>677</v>
      </c>
      <c r="B328" s="4" t="s">
        <v>678</v>
      </c>
      <c r="C328" s="4" t="s">
        <v>202</v>
      </c>
      <c r="D328" s="5">
        <v>5000000</v>
      </c>
      <c r="E328" s="6">
        <v>520964500</v>
      </c>
      <c r="F328" s="6">
        <v>0.05</v>
      </c>
      <c r="G328" s="1"/>
    </row>
    <row r="329" spans="1:7" ht="32.65" customHeight="1" x14ac:dyDescent="0.25">
      <c r="A329" s="4" t="s">
        <v>679</v>
      </c>
      <c r="B329" s="4" t="s">
        <v>680</v>
      </c>
      <c r="C329" s="4" t="s">
        <v>202</v>
      </c>
      <c r="D329" s="5">
        <v>5000000</v>
      </c>
      <c r="E329" s="6">
        <v>519825000</v>
      </c>
      <c r="F329" s="6">
        <v>4.99E-2</v>
      </c>
      <c r="G329" s="1"/>
    </row>
    <row r="330" spans="1:7" ht="32.65" customHeight="1" x14ac:dyDescent="0.25">
      <c r="A330" s="4" t="s">
        <v>681</v>
      </c>
      <c r="B330" s="4" t="s">
        <v>682</v>
      </c>
      <c r="C330" s="4" t="s">
        <v>202</v>
      </c>
      <c r="D330" s="5">
        <v>8394000</v>
      </c>
      <c r="E330" s="6">
        <v>874735382.39999998</v>
      </c>
      <c r="F330" s="6">
        <v>8.3900000000000002E-2</v>
      </c>
      <c r="G330" s="1"/>
    </row>
    <row r="331" spans="1:7" ht="32.65" customHeight="1" x14ac:dyDescent="0.25">
      <c r="A331" s="4" t="s">
        <v>683</v>
      </c>
      <c r="B331" s="4" t="s">
        <v>684</v>
      </c>
      <c r="C331" s="4" t="s">
        <v>202</v>
      </c>
      <c r="D331" s="5">
        <v>2500000</v>
      </c>
      <c r="E331" s="6">
        <v>250122250</v>
      </c>
      <c r="F331" s="6">
        <v>2.4E-2</v>
      </c>
      <c r="G331" s="1"/>
    </row>
    <row r="332" spans="1:7" ht="32.65" customHeight="1" x14ac:dyDescent="0.25">
      <c r="A332" s="4" t="s">
        <v>685</v>
      </c>
      <c r="B332" s="4" t="s">
        <v>686</v>
      </c>
      <c r="C332" s="4" t="s">
        <v>202</v>
      </c>
      <c r="D332" s="5">
        <v>24153800</v>
      </c>
      <c r="E332" s="6">
        <v>2501167051.46</v>
      </c>
      <c r="F332" s="6">
        <v>0.2399</v>
      </c>
      <c r="G332" s="1"/>
    </row>
    <row r="333" spans="1:7" ht="32.65" customHeight="1" x14ac:dyDescent="0.25">
      <c r="A333" s="4" t="s">
        <v>687</v>
      </c>
      <c r="B333" s="4" t="s">
        <v>688</v>
      </c>
      <c r="C333" s="4" t="s">
        <v>202</v>
      </c>
      <c r="D333" s="5">
        <v>6170000</v>
      </c>
      <c r="E333" s="6">
        <v>640164648</v>
      </c>
      <c r="F333" s="6">
        <v>6.1400000000000003E-2</v>
      </c>
      <c r="G333" s="1"/>
    </row>
    <row r="334" spans="1:7" ht="32.65" customHeight="1" x14ac:dyDescent="0.25">
      <c r="A334" s="4" t="s">
        <v>689</v>
      </c>
      <c r="B334" s="4" t="s">
        <v>690</v>
      </c>
      <c r="C334" s="4" t="s">
        <v>202</v>
      </c>
      <c r="D334" s="5">
        <v>10000000</v>
      </c>
      <c r="E334" s="6">
        <v>1042501000</v>
      </c>
      <c r="F334" s="6">
        <v>0.1</v>
      </c>
      <c r="G334" s="1"/>
    </row>
    <row r="335" spans="1:7" ht="32.65" customHeight="1" x14ac:dyDescent="0.25">
      <c r="A335" s="4" t="s">
        <v>691</v>
      </c>
      <c r="B335" s="4" t="s">
        <v>692</v>
      </c>
      <c r="C335" s="4" t="s">
        <v>202</v>
      </c>
      <c r="D335" s="5">
        <v>4000000</v>
      </c>
      <c r="E335" s="6">
        <v>416908400</v>
      </c>
      <c r="F335" s="6">
        <v>0.04</v>
      </c>
      <c r="G335" s="1"/>
    </row>
    <row r="336" spans="1:7" ht="32.65" customHeight="1" x14ac:dyDescent="0.25">
      <c r="A336" s="4" t="s">
        <v>693</v>
      </c>
      <c r="B336" s="4" t="s">
        <v>694</v>
      </c>
      <c r="C336" s="4" t="s">
        <v>202</v>
      </c>
      <c r="D336" s="5">
        <v>250000</v>
      </c>
      <c r="E336" s="6">
        <v>25590250</v>
      </c>
      <c r="F336" s="6">
        <v>2.5000000000000001E-3</v>
      </c>
      <c r="G336" s="1"/>
    </row>
    <row r="337" spans="1:7" ht="32.65" customHeight="1" x14ac:dyDescent="0.25">
      <c r="A337" s="4" t="s">
        <v>695</v>
      </c>
      <c r="B337" s="4" t="s">
        <v>696</v>
      </c>
      <c r="C337" s="4" t="s">
        <v>202</v>
      </c>
      <c r="D337" s="5">
        <v>5000000</v>
      </c>
      <c r="E337" s="6">
        <v>519196500</v>
      </c>
      <c r="F337" s="6">
        <v>4.9799999999999997E-2</v>
      </c>
      <c r="G337" s="1"/>
    </row>
    <row r="338" spans="1:7" ht="32.65" customHeight="1" x14ac:dyDescent="0.25">
      <c r="A338" s="4" t="s">
        <v>697</v>
      </c>
      <c r="B338" s="4" t="s">
        <v>698</v>
      </c>
      <c r="C338" s="4" t="s">
        <v>202</v>
      </c>
      <c r="D338" s="5">
        <v>140400</v>
      </c>
      <c r="E338" s="6">
        <v>14570038.08</v>
      </c>
      <c r="F338" s="6">
        <v>1.4E-3</v>
      </c>
      <c r="G338" s="1"/>
    </row>
    <row r="339" spans="1:7" ht="32.65" customHeight="1" x14ac:dyDescent="0.25">
      <c r="A339" s="4" t="s">
        <v>699</v>
      </c>
      <c r="B339" s="4" t="s">
        <v>700</v>
      </c>
      <c r="C339" s="4" t="s">
        <v>202</v>
      </c>
      <c r="D339" s="5">
        <v>10000000</v>
      </c>
      <c r="E339" s="6">
        <v>1052940000</v>
      </c>
      <c r="F339" s="6">
        <v>0.10100000000000001</v>
      </c>
      <c r="G339" s="1"/>
    </row>
    <row r="340" spans="1:7" ht="32.65" customHeight="1" x14ac:dyDescent="0.25">
      <c r="A340" s="4" t="s">
        <v>701</v>
      </c>
      <c r="B340" s="4" t="s">
        <v>702</v>
      </c>
      <c r="C340" s="4" t="s">
        <v>202</v>
      </c>
      <c r="D340" s="5">
        <v>2250000</v>
      </c>
      <c r="E340" s="6">
        <v>227819925</v>
      </c>
      <c r="F340" s="6">
        <v>2.18E-2</v>
      </c>
      <c r="G340" s="1"/>
    </row>
    <row r="341" spans="1:7" ht="32.65" customHeight="1" x14ac:dyDescent="0.25">
      <c r="A341" s="4" t="s">
        <v>703</v>
      </c>
      <c r="B341" s="4" t="s">
        <v>704</v>
      </c>
      <c r="C341" s="4" t="s">
        <v>202</v>
      </c>
      <c r="D341" s="5">
        <v>500000</v>
      </c>
      <c r="E341" s="6">
        <v>50626650</v>
      </c>
      <c r="F341" s="6">
        <v>4.8999999999999998E-3</v>
      </c>
      <c r="G341" s="1"/>
    </row>
    <row r="342" spans="1:7" ht="32.65" customHeight="1" x14ac:dyDescent="0.25">
      <c r="A342" s="4" t="s">
        <v>705</v>
      </c>
      <c r="B342" s="4" t="s">
        <v>706</v>
      </c>
      <c r="C342" s="4" t="s">
        <v>202</v>
      </c>
      <c r="D342" s="5">
        <v>500000</v>
      </c>
      <c r="E342" s="6">
        <v>50053450</v>
      </c>
      <c r="F342" s="6">
        <v>4.7999999999999996E-3</v>
      </c>
      <c r="G342" s="1"/>
    </row>
    <row r="343" spans="1:7" ht="32.65" customHeight="1" x14ac:dyDescent="0.25">
      <c r="A343" s="4" t="s">
        <v>707</v>
      </c>
      <c r="B343" s="4" t="s">
        <v>708</v>
      </c>
      <c r="C343" s="4" t="s">
        <v>202</v>
      </c>
      <c r="D343" s="5">
        <v>2000000</v>
      </c>
      <c r="E343" s="6">
        <v>202506600</v>
      </c>
      <c r="F343" s="6">
        <v>1.9400000000000001E-2</v>
      </c>
      <c r="G343" s="1"/>
    </row>
    <row r="344" spans="1:7" ht="32.65" customHeight="1" x14ac:dyDescent="0.25">
      <c r="A344" s="4" t="s">
        <v>709</v>
      </c>
      <c r="B344" s="4" t="s">
        <v>710</v>
      </c>
      <c r="C344" s="4" t="s">
        <v>202</v>
      </c>
      <c r="D344" s="5">
        <v>70000</v>
      </c>
      <c r="E344" s="6">
        <v>7147021</v>
      </c>
      <c r="F344" s="6">
        <v>6.9999999999999999E-4</v>
      </c>
      <c r="G344" s="1"/>
    </row>
    <row r="345" spans="1:7" ht="32.65" customHeight="1" x14ac:dyDescent="0.25">
      <c r="A345" s="4" t="s">
        <v>711</v>
      </c>
      <c r="B345" s="4" t="s">
        <v>712</v>
      </c>
      <c r="C345" s="4" t="s">
        <v>202</v>
      </c>
      <c r="D345" s="5">
        <v>2600000</v>
      </c>
      <c r="E345" s="6">
        <v>270715120</v>
      </c>
      <c r="F345" s="6">
        <v>2.5999999999999999E-2</v>
      </c>
      <c r="G345" s="1"/>
    </row>
    <row r="346" spans="1:7" ht="32.65" customHeight="1" x14ac:dyDescent="0.25">
      <c r="A346" s="4" t="s">
        <v>713</v>
      </c>
      <c r="B346" s="4" t="s">
        <v>714</v>
      </c>
      <c r="C346" s="4" t="s">
        <v>202</v>
      </c>
      <c r="D346" s="5">
        <v>4500000</v>
      </c>
      <c r="E346" s="6">
        <v>470364750</v>
      </c>
      <c r="F346" s="6">
        <v>4.5100000000000001E-2</v>
      </c>
      <c r="G346" s="1"/>
    </row>
    <row r="347" spans="1:7" ht="32.65" customHeight="1" x14ac:dyDescent="0.25">
      <c r="A347" s="4" t="s">
        <v>715</v>
      </c>
      <c r="B347" s="4" t="s">
        <v>716</v>
      </c>
      <c r="C347" s="4" t="s">
        <v>202</v>
      </c>
      <c r="D347" s="5">
        <v>3000000</v>
      </c>
      <c r="E347" s="6">
        <v>313038900</v>
      </c>
      <c r="F347" s="6">
        <v>0.03</v>
      </c>
      <c r="G347" s="1"/>
    </row>
    <row r="348" spans="1:7" ht="32.65" customHeight="1" x14ac:dyDescent="0.25">
      <c r="A348" s="4" t="s">
        <v>717</v>
      </c>
      <c r="B348" s="4" t="s">
        <v>718</v>
      </c>
      <c r="C348" s="4" t="s">
        <v>202</v>
      </c>
      <c r="D348" s="5">
        <v>7500000</v>
      </c>
      <c r="E348" s="6">
        <v>782325750</v>
      </c>
      <c r="F348" s="6">
        <v>7.4999999999999997E-2</v>
      </c>
      <c r="G348" s="1"/>
    </row>
    <row r="349" spans="1:7" ht="32.65" customHeight="1" x14ac:dyDescent="0.25">
      <c r="A349" s="4" t="s">
        <v>719</v>
      </c>
      <c r="B349" s="4" t="s">
        <v>720</v>
      </c>
      <c r="C349" s="4" t="s">
        <v>202</v>
      </c>
      <c r="D349" s="5">
        <v>1070000</v>
      </c>
      <c r="E349" s="6">
        <v>109540608</v>
      </c>
      <c r="F349" s="6">
        <v>1.0500000000000001E-2</v>
      </c>
      <c r="G349" s="1"/>
    </row>
    <row r="350" spans="1:7" ht="32.65" customHeight="1" x14ac:dyDescent="0.25">
      <c r="A350" s="4" t="s">
        <v>721</v>
      </c>
      <c r="B350" s="4" t="s">
        <v>722</v>
      </c>
      <c r="C350" s="4" t="s">
        <v>202</v>
      </c>
      <c r="D350" s="5">
        <v>968000</v>
      </c>
      <c r="E350" s="6">
        <v>101340113.59999999</v>
      </c>
      <c r="F350" s="6">
        <v>9.7000000000000003E-3</v>
      </c>
      <c r="G350" s="1"/>
    </row>
    <row r="351" spans="1:7" ht="32.65" customHeight="1" x14ac:dyDescent="0.25">
      <c r="A351" s="4" t="s">
        <v>723</v>
      </c>
      <c r="B351" s="4" t="s">
        <v>724</v>
      </c>
      <c r="C351" s="4" t="s">
        <v>202</v>
      </c>
      <c r="D351" s="5">
        <v>797800</v>
      </c>
      <c r="E351" s="6">
        <v>83401852.439999998</v>
      </c>
      <c r="F351" s="6">
        <v>8.0000000000000002E-3</v>
      </c>
      <c r="G351" s="1"/>
    </row>
    <row r="352" spans="1:7" ht="32.65" customHeight="1" x14ac:dyDescent="0.25">
      <c r="A352" s="4" t="s">
        <v>725</v>
      </c>
      <c r="B352" s="4" t="s">
        <v>726</v>
      </c>
      <c r="C352" s="4" t="s">
        <v>202</v>
      </c>
      <c r="D352" s="5">
        <v>5000000</v>
      </c>
      <c r="E352" s="6">
        <v>534621000</v>
      </c>
      <c r="F352" s="6">
        <v>5.1299999999999998E-2</v>
      </c>
      <c r="G352" s="1"/>
    </row>
    <row r="353" spans="1:7" ht="32.65" customHeight="1" x14ac:dyDescent="0.25">
      <c r="A353" s="4" t="s">
        <v>727</v>
      </c>
      <c r="B353" s="4" t="s">
        <v>728</v>
      </c>
      <c r="C353" s="4" t="s">
        <v>202</v>
      </c>
      <c r="D353" s="5">
        <v>500000</v>
      </c>
      <c r="E353" s="6">
        <v>51858300</v>
      </c>
      <c r="F353" s="6">
        <v>5.0000000000000001E-3</v>
      </c>
      <c r="G353" s="1"/>
    </row>
    <row r="354" spans="1:7" ht="32.65" customHeight="1" x14ac:dyDescent="0.25">
      <c r="A354" s="4" t="s">
        <v>729</v>
      </c>
      <c r="B354" s="4" t="s">
        <v>730</v>
      </c>
      <c r="C354" s="4" t="s">
        <v>202</v>
      </c>
      <c r="D354" s="5">
        <v>1000000</v>
      </c>
      <c r="E354" s="6">
        <v>103716600</v>
      </c>
      <c r="F354" s="6">
        <v>9.9000000000000008E-3</v>
      </c>
      <c r="G354" s="1"/>
    </row>
    <row r="355" spans="1:7" ht="32.65" customHeight="1" x14ac:dyDescent="0.25">
      <c r="A355" s="4" t="s">
        <v>731</v>
      </c>
      <c r="B355" s="4" t="s">
        <v>732</v>
      </c>
      <c r="C355" s="4" t="s">
        <v>202</v>
      </c>
      <c r="D355" s="5">
        <v>500000</v>
      </c>
      <c r="E355" s="6">
        <v>53136450</v>
      </c>
      <c r="F355" s="6">
        <v>5.1000000000000004E-3</v>
      </c>
      <c r="G355" s="1"/>
    </row>
    <row r="356" spans="1:7" ht="32.65" customHeight="1" x14ac:dyDescent="0.25">
      <c r="A356" s="4" t="s">
        <v>733</v>
      </c>
      <c r="B356" s="4" t="s">
        <v>734</v>
      </c>
      <c r="C356" s="4" t="s">
        <v>202</v>
      </c>
      <c r="D356" s="5">
        <v>10000000</v>
      </c>
      <c r="E356" s="6">
        <v>1051354000</v>
      </c>
      <c r="F356" s="6">
        <v>0.1008</v>
      </c>
      <c r="G356" s="1"/>
    </row>
    <row r="357" spans="1:7" ht="32.65" customHeight="1" x14ac:dyDescent="0.25">
      <c r="A357" s="4" t="s">
        <v>735</v>
      </c>
      <c r="B357" s="4" t="s">
        <v>736</v>
      </c>
      <c r="C357" s="4" t="s">
        <v>202</v>
      </c>
      <c r="D357" s="5">
        <v>500000</v>
      </c>
      <c r="E357" s="6">
        <v>52667100</v>
      </c>
      <c r="F357" s="6">
        <v>5.1000000000000004E-3</v>
      </c>
      <c r="G357" s="1"/>
    </row>
    <row r="358" spans="1:7" ht="32.65" customHeight="1" x14ac:dyDescent="0.25">
      <c r="A358" s="4" t="s">
        <v>737</v>
      </c>
      <c r="B358" s="4" t="s">
        <v>738</v>
      </c>
      <c r="C358" s="4" t="s">
        <v>202</v>
      </c>
      <c r="D358" s="5">
        <v>10000000</v>
      </c>
      <c r="E358" s="6">
        <v>1053529000</v>
      </c>
      <c r="F358" s="6">
        <v>0.10100000000000001</v>
      </c>
      <c r="G358" s="1"/>
    </row>
    <row r="359" spans="1:7" ht="32.65" customHeight="1" x14ac:dyDescent="0.25">
      <c r="A359" s="4" t="s">
        <v>739</v>
      </c>
      <c r="B359" s="4" t="s">
        <v>740</v>
      </c>
      <c r="C359" s="4" t="s">
        <v>202</v>
      </c>
      <c r="D359" s="5">
        <v>741800</v>
      </c>
      <c r="E359" s="6">
        <v>74658090.099999994</v>
      </c>
      <c r="F359" s="6">
        <v>7.1999999999999998E-3</v>
      </c>
      <c r="G359" s="1"/>
    </row>
    <row r="360" spans="1:7" ht="32.65" customHeight="1" x14ac:dyDescent="0.25">
      <c r="A360" s="4" t="s">
        <v>741</v>
      </c>
      <c r="B360" s="4" t="s">
        <v>742</v>
      </c>
      <c r="C360" s="4" t="s">
        <v>202</v>
      </c>
      <c r="D360" s="5">
        <v>16500000</v>
      </c>
      <c r="E360" s="6">
        <v>1697006850</v>
      </c>
      <c r="F360" s="6">
        <v>0.1628</v>
      </c>
      <c r="G360" s="1"/>
    </row>
    <row r="361" spans="1:7" ht="32.65" customHeight="1" x14ac:dyDescent="0.25">
      <c r="A361" s="4" t="s">
        <v>743</v>
      </c>
      <c r="B361" s="4" t="s">
        <v>744</v>
      </c>
      <c r="C361" s="4" t="s">
        <v>202</v>
      </c>
      <c r="D361" s="5">
        <v>500000</v>
      </c>
      <c r="E361" s="6">
        <v>50220400</v>
      </c>
      <c r="F361" s="6">
        <v>4.7999999999999996E-3</v>
      </c>
      <c r="G361" s="1"/>
    </row>
    <row r="362" spans="1:7" ht="32.65" customHeight="1" x14ac:dyDescent="0.25">
      <c r="A362" s="4" t="s">
        <v>745</v>
      </c>
      <c r="B362" s="4" t="s">
        <v>746</v>
      </c>
      <c r="C362" s="4" t="s">
        <v>202</v>
      </c>
      <c r="D362" s="5">
        <v>3045000</v>
      </c>
      <c r="E362" s="6">
        <v>196660411.5</v>
      </c>
      <c r="F362" s="6">
        <v>1.89E-2</v>
      </c>
      <c r="G362" s="1"/>
    </row>
    <row r="363" spans="1:7" ht="32.65" customHeight="1" x14ac:dyDescent="0.25">
      <c r="A363" s="4" t="s">
        <v>747</v>
      </c>
      <c r="B363" s="4" t="s">
        <v>748</v>
      </c>
      <c r="C363" s="4" t="s">
        <v>202</v>
      </c>
      <c r="D363" s="5">
        <v>3045000</v>
      </c>
      <c r="E363" s="6">
        <v>190006782</v>
      </c>
      <c r="F363" s="6">
        <v>1.8200000000000001E-2</v>
      </c>
      <c r="G363" s="1"/>
    </row>
    <row r="364" spans="1:7" ht="32.65" customHeight="1" x14ac:dyDescent="0.25">
      <c r="A364" s="4" t="s">
        <v>749</v>
      </c>
      <c r="B364" s="4" t="s">
        <v>750</v>
      </c>
      <c r="C364" s="4" t="s">
        <v>202</v>
      </c>
      <c r="D364" s="5">
        <v>2534600</v>
      </c>
      <c r="E364" s="6">
        <v>175467823.40000001</v>
      </c>
      <c r="F364" s="6">
        <v>1.6799999999999999E-2</v>
      </c>
      <c r="G364" s="1"/>
    </row>
    <row r="365" spans="1:7" ht="32.65" customHeight="1" x14ac:dyDescent="0.25">
      <c r="A365" s="4" t="s">
        <v>751</v>
      </c>
      <c r="B365" s="4" t="s">
        <v>752</v>
      </c>
      <c r="C365" s="4" t="s">
        <v>202</v>
      </c>
      <c r="D365" s="5">
        <v>2534600</v>
      </c>
      <c r="E365" s="6">
        <v>163540249.25999999</v>
      </c>
      <c r="F365" s="6">
        <v>1.5699999999999999E-2</v>
      </c>
      <c r="G365" s="1"/>
    </row>
    <row r="366" spans="1:7" ht="32.65" customHeight="1" x14ac:dyDescent="0.25">
      <c r="A366" s="4" t="s">
        <v>753</v>
      </c>
      <c r="B366" s="4" t="s">
        <v>754</v>
      </c>
      <c r="C366" s="4" t="s">
        <v>202</v>
      </c>
      <c r="D366" s="5">
        <v>2516000</v>
      </c>
      <c r="E366" s="6">
        <v>177219743.59999999</v>
      </c>
      <c r="F366" s="6">
        <v>1.7000000000000001E-2</v>
      </c>
      <c r="G366" s="1"/>
    </row>
    <row r="367" spans="1:7" ht="32.65" customHeight="1" x14ac:dyDescent="0.25">
      <c r="A367" s="4" t="s">
        <v>755</v>
      </c>
      <c r="B367" s="4" t="s">
        <v>756</v>
      </c>
      <c r="C367" s="4" t="s">
        <v>202</v>
      </c>
      <c r="D367" s="5">
        <v>2500000</v>
      </c>
      <c r="E367" s="6">
        <v>164048250</v>
      </c>
      <c r="F367" s="6">
        <v>1.5699999999999999E-2</v>
      </c>
      <c r="G367" s="1"/>
    </row>
    <row r="368" spans="1:7" ht="32.65" customHeight="1" x14ac:dyDescent="0.25">
      <c r="A368" s="4" t="s">
        <v>757</v>
      </c>
      <c r="B368" s="4" t="s">
        <v>758</v>
      </c>
      <c r="C368" s="4" t="s">
        <v>202</v>
      </c>
      <c r="D368" s="5">
        <v>2500000</v>
      </c>
      <c r="E368" s="6">
        <v>153103750</v>
      </c>
      <c r="F368" s="6">
        <v>1.47E-2</v>
      </c>
      <c r="G368" s="1"/>
    </row>
    <row r="369" spans="1:7" ht="32.65" customHeight="1" x14ac:dyDescent="0.25">
      <c r="A369" s="4" t="s">
        <v>759</v>
      </c>
      <c r="B369" s="4" t="s">
        <v>760</v>
      </c>
      <c r="C369" s="4" t="s">
        <v>202</v>
      </c>
      <c r="D369" s="5">
        <v>2500000</v>
      </c>
      <c r="E369" s="6">
        <v>158493750</v>
      </c>
      <c r="F369" s="6">
        <v>1.52E-2</v>
      </c>
      <c r="G369" s="1"/>
    </row>
    <row r="370" spans="1:7" ht="32.65" customHeight="1" x14ac:dyDescent="0.25">
      <c r="A370" s="4" t="s">
        <v>761</v>
      </c>
      <c r="B370" s="4" t="s">
        <v>762</v>
      </c>
      <c r="C370" s="4" t="s">
        <v>202</v>
      </c>
      <c r="D370" s="5">
        <v>2500000</v>
      </c>
      <c r="E370" s="6">
        <v>147608000</v>
      </c>
      <c r="F370" s="6">
        <v>1.4200000000000001E-2</v>
      </c>
      <c r="G370" s="1"/>
    </row>
    <row r="371" spans="1:7" ht="32.65" customHeight="1" x14ac:dyDescent="0.25">
      <c r="A371" s="4" t="s">
        <v>763</v>
      </c>
      <c r="B371" s="4" t="s">
        <v>764</v>
      </c>
      <c r="C371" s="4" t="s">
        <v>202</v>
      </c>
      <c r="D371" s="5">
        <v>3045000</v>
      </c>
      <c r="E371" s="6">
        <v>183368073</v>
      </c>
      <c r="F371" s="6">
        <v>1.7600000000000001E-2</v>
      </c>
      <c r="G371" s="1"/>
    </row>
    <row r="372" spans="1:7" ht="32.65" customHeight="1" x14ac:dyDescent="0.25">
      <c r="A372" s="4" t="s">
        <v>765</v>
      </c>
      <c r="B372" s="4" t="s">
        <v>766</v>
      </c>
      <c r="C372" s="4" t="s">
        <v>202</v>
      </c>
      <c r="D372" s="5">
        <v>5075000</v>
      </c>
      <c r="E372" s="6">
        <v>265527045</v>
      </c>
      <c r="F372" s="6">
        <v>2.5499999999999998E-2</v>
      </c>
      <c r="G372" s="1"/>
    </row>
    <row r="373" spans="1:7" ht="32.65" customHeight="1" x14ac:dyDescent="0.25">
      <c r="A373" s="4" t="s">
        <v>767</v>
      </c>
      <c r="B373" s="4" t="s">
        <v>768</v>
      </c>
      <c r="C373" s="4" t="s">
        <v>202</v>
      </c>
      <c r="D373" s="5">
        <v>1522500</v>
      </c>
      <c r="E373" s="6">
        <v>74412339.75</v>
      </c>
      <c r="F373" s="6">
        <v>7.1000000000000004E-3</v>
      </c>
      <c r="G373" s="1"/>
    </row>
    <row r="374" spans="1:7" ht="32.65" customHeight="1" x14ac:dyDescent="0.25">
      <c r="A374" s="4" t="s">
        <v>769</v>
      </c>
      <c r="B374" s="4" t="s">
        <v>770</v>
      </c>
      <c r="C374" s="4" t="s">
        <v>202</v>
      </c>
      <c r="D374" s="5">
        <v>1522500</v>
      </c>
      <c r="E374" s="6">
        <v>69209043.75</v>
      </c>
      <c r="F374" s="6">
        <v>6.6E-3</v>
      </c>
      <c r="G374" s="1"/>
    </row>
    <row r="375" spans="1:7" ht="32.65" customHeight="1" x14ac:dyDescent="0.25">
      <c r="A375" s="4" t="s">
        <v>771</v>
      </c>
      <c r="B375" s="4" t="s">
        <v>772</v>
      </c>
      <c r="C375" s="4" t="s">
        <v>202</v>
      </c>
      <c r="D375" s="5">
        <v>5075000</v>
      </c>
      <c r="E375" s="6">
        <v>256882797.5</v>
      </c>
      <c r="F375" s="6">
        <v>2.46E-2</v>
      </c>
      <c r="G375" s="1"/>
    </row>
    <row r="376" spans="1:7" ht="32.65" customHeight="1" x14ac:dyDescent="0.25">
      <c r="A376" s="4" t="s">
        <v>773</v>
      </c>
      <c r="B376" s="4" t="s">
        <v>774</v>
      </c>
      <c r="C376" s="4" t="s">
        <v>202</v>
      </c>
      <c r="D376" s="5">
        <v>1522500</v>
      </c>
      <c r="E376" s="6">
        <v>71726954.25</v>
      </c>
      <c r="F376" s="6">
        <v>6.8999999999999999E-3</v>
      </c>
      <c r="G376" s="1"/>
    </row>
    <row r="377" spans="1:7" ht="32.65" customHeight="1" x14ac:dyDescent="0.25">
      <c r="A377" s="4" t="s">
        <v>775</v>
      </c>
      <c r="B377" s="4" t="s">
        <v>776</v>
      </c>
      <c r="C377" s="4" t="s">
        <v>202</v>
      </c>
      <c r="D377" s="5">
        <v>1522500</v>
      </c>
      <c r="E377" s="6">
        <v>66840642.75</v>
      </c>
      <c r="F377" s="6">
        <v>6.4000000000000003E-3</v>
      </c>
      <c r="G377" s="1"/>
    </row>
    <row r="378" spans="1:7" ht="14.45" customHeight="1" x14ac:dyDescent="0.25">
      <c r="A378" s="4" t="s">
        <v>0</v>
      </c>
      <c r="B378" s="4" t="s">
        <v>0</v>
      </c>
      <c r="C378" s="7" t="s">
        <v>183</v>
      </c>
      <c r="D378" s="5">
        <v>5950842500</v>
      </c>
      <c r="E378" s="6">
        <v>601756591352.15002</v>
      </c>
      <c r="F378" s="6">
        <v>57.714599999999997</v>
      </c>
      <c r="G378" s="1"/>
    </row>
    <row r="379" spans="1:7" ht="18.399999999999999" customHeight="1" x14ac:dyDescent="0.25">
      <c r="A379" s="16" t="s">
        <v>0</v>
      </c>
      <c r="B379" s="16"/>
      <c r="C379" s="16"/>
      <c r="D379" s="16"/>
      <c r="E379" s="16"/>
      <c r="F379" s="16"/>
      <c r="G379" s="16"/>
    </row>
    <row r="380" spans="1:7" ht="14.45" customHeight="1" x14ac:dyDescent="0.25">
      <c r="A380" s="15" t="s">
        <v>777</v>
      </c>
      <c r="B380" s="15"/>
      <c r="C380" s="15"/>
      <c r="D380" s="15"/>
      <c r="E380" s="15"/>
      <c r="F380" s="15"/>
      <c r="G380" s="2" t="s">
        <v>0</v>
      </c>
    </row>
    <row r="381" spans="1:7" ht="23.45" customHeight="1" x14ac:dyDescent="0.25">
      <c r="A381" s="3" t="s">
        <v>5</v>
      </c>
      <c r="B381" s="3" t="s">
        <v>6</v>
      </c>
      <c r="C381" s="3" t="s">
        <v>7</v>
      </c>
      <c r="D381" s="3" t="s">
        <v>8</v>
      </c>
      <c r="E381" s="3" t="s">
        <v>9</v>
      </c>
      <c r="F381" s="3" t="s">
        <v>10</v>
      </c>
      <c r="G381" s="3" t="s">
        <v>778</v>
      </c>
    </row>
    <row r="382" spans="1:7" ht="23.45" customHeight="1" x14ac:dyDescent="0.25">
      <c r="A382" s="4" t="s">
        <v>779</v>
      </c>
      <c r="B382" s="4" t="s">
        <v>780</v>
      </c>
      <c r="C382" s="4" t="s">
        <v>150</v>
      </c>
      <c r="D382" s="5">
        <v>2500000</v>
      </c>
      <c r="E382" s="6">
        <v>259552500</v>
      </c>
      <c r="F382" s="6">
        <v>2.4899999999999999E-2</v>
      </c>
      <c r="G382" s="4" t="s">
        <v>781</v>
      </c>
    </row>
    <row r="383" spans="1:7" ht="23.45" customHeight="1" x14ac:dyDescent="0.25">
      <c r="A383" s="4" t="s">
        <v>782</v>
      </c>
      <c r="B383" s="4" t="s">
        <v>783</v>
      </c>
      <c r="C383" s="4" t="s">
        <v>150</v>
      </c>
      <c r="D383" s="5">
        <v>4500000</v>
      </c>
      <c r="E383" s="6">
        <v>463555350</v>
      </c>
      <c r="F383" s="6">
        <v>4.4499999999999998E-2</v>
      </c>
      <c r="G383" s="4" t="s">
        <v>784</v>
      </c>
    </row>
    <row r="384" spans="1:7" ht="23.45" customHeight="1" x14ac:dyDescent="0.25">
      <c r="A384" s="4" t="s">
        <v>785</v>
      </c>
      <c r="B384" s="4" t="s">
        <v>786</v>
      </c>
      <c r="C384" s="4" t="s">
        <v>150</v>
      </c>
      <c r="D384" s="5">
        <v>1700000</v>
      </c>
      <c r="E384" s="6">
        <v>173295280</v>
      </c>
      <c r="F384" s="6">
        <v>1.66E-2</v>
      </c>
      <c r="G384" s="4" t="s">
        <v>787</v>
      </c>
    </row>
    <row r="385" spans="1:7" ht="23.45" customHeight="1" x14ac:dyDescent="0.25">
      <c r="A385" s="4" t="s">
        <v>788</v>
      </c>
      <c r="B385" s="4" t="s">
        <v>789</v>
      </c>
      <c r="C385" s="4" t="s">
        <v>150</v>
      </c>
      <c r="D385" s="5">
        <v>1900000</v>
      </c>
      <c r="E385" s="6">
        <v>195479220</v>
      </c>
      <c r="F385" s="6">
        <v>1.8700000000000001E-2</v>
      </c>
      <c r="G385" s="4" t="s">
        <v>787</v>
      </c>
    </row>
    <row r="386" spans="1:7" ht="23.45" customHeight="1" x14ac:dyDescent="0.25">
      <c r="A386" s="4" t="s">
        <v>790</v>
      </c>
      <c r="B386" s="4" t="s">
        <v>791</v>
      </c>
      <c r="C386" s="4" t="s">
        <v>150</v>
      </c>
      <c r="D386" s="5">
        <v>1700000</v>
      </c>
      <c r="E386" s="6">
        <v>175777620</v>
      </c>
      <c r="F386" s="6">
        <v>1.6899999999999998E-2</v>
      </c>
      <c r="G386" s="4" t="s">
        <v>787</v>
      </c>
    </row>
    <row r="387" spans="1:7" ht="23.45" customHeight="1" x14ac:dyDescent="0.25">
      <c r="A387" s="4" t="s">
        <v>792</v>
      </c>
      <c r="B387" s="4" t="s">
        <v>793</v>
      </c>
      <c r="C387" s="4" t="s">
        <v>150</v>
      </c>
      <c r="D387" s="5">
        <v>1700000</v>
      </c>
      <c r="E387" s="6">
        <v>176688140</v>
      </c>
      <c r="F387" s="6">
        <v>1.6899999999999998E-2</v>
      </c>
      <c r="G387" s="4" t="s">
        <v>787</v>
      </c>
    </row>
    <row r="388" spans="1:7" ht="23.45" customHeight="1" x14ac:dyDescent="0.25">
      <c r="A388" s="4" t="s">
        <v>794</v>
      </c>
      <c r="B388" s="4" t="s">
        <v>795</v>
      </c>
      <c r="C388" s="4" t="s">
        <v>150</v>
      </c>
      <c r="D388" s="5">
        <v>1700000</v>
      </c>
      <c r="E388" s="6">
        <v>178179550</v>
      </c>
      <c r="F388" s="6">
        <v>1.7100000000000001E-2</v>
      </c>
      <c r="G388" s="4" t="s">
        <v>787</v>
      </c>
    </row>
    <row r="389" spans="1:7" ht="32.65" customHeight="1" x14ac:dyDescent="0.25">
      <c r="A389" s="4" t="s">
        <v>796</v>
      </c>
      <c r="B389" s="4" t="s">
        <v>797</v>
      </c>
      <c r="C389" s="4" t="s">
        <v>150</v>
      </c>
      <c r="D389" s="5">
        <v>500000</v>
      </c>
      <c r="E389" s="6">
        <v>50491150</v>
      </c>
      <c r="F389" s="6">
        <v>4.7999999999999996E-3</v>
      </c>
      <c r="G389" s="4" t="s">
        <v>787</v>
      </c>
    </row>
    <row r="390" spans="1:7" ht="23.45" customHeight="1" x14ac:dyDescent="0.25">
      <c r="A390" s="4" t="s">
        <v>798</v>
      </c>
      <c r="B390" s="4" t="s">
        <v>799</v>
      </c>
      <c r="C390" s="4" t="s">
        <v>150</v>
      </c>
      <c r="D390" s="5">
        <v>4100000</v>
      </c>
      <c r="E390" s="6">
        <v>415735490</v>
      </c>
      <c r="F390" s="6">
        <v>3.9899999999999998E-2</v>
      </c>
      <c r="G390" s="4" t="s">
        <v>787</v>
      </c>
    </row>
    <row r="391" spans="1:7" ht="23.45" customHeight="1" x14ac:dyDescent="0.25">
      <c r="A391" s="4" t="s">
        <v>800</v>
      </c>
      <c r="B391" s="4" t="s">
        <v>801</v>
      </c>
      <c r="C391" s="4" t="s">
        <v>150</v>
      </c>
      <c r="D391" s="5">
        <v>3500000</v>
      </c>
      <c r="E391" s="6">
        <v>356874350</v>
      </c>
      <c r="F391" s="6">
        <v>3.4200000000000001E-2</v>
      </c>
      <c r="G391" s="4" t="s">
        <v>787</v>
      </c>
    </row>
    <row r="392" spans="1:7" ht="23.45" customHeight="1" x14ac:dyDescent="0.25">
      <c r="A392" s="4" t="s">
        <v>802</v>
      </c>
      <c r="B392" s="4" t="s">
        <v>803</v>
      </c>
      <c r="C392" s="4" t="s">
        <v>150</v>
      </c>
      <c r="D392" s="5">
        <v>6700000</v>
      </c>
      <c r="E392" s="6">
        <v>689525810</v>
      </c>
      <c r="F392" s="6">
        <v>6.6100000000000006E-2</v>
      </c>
      <c r="G392" s="4" t="s">
        <v>787</v>
      </c>
    </row>
    <row r="393" spans="1:7" ht="23.45" customHeight="1" x14ac:dyDescent="0.25">
      <c r="A393" s="4" t="s">
        <v>804</v>
      </c>
      <c r="B393" s="4" t="s">
        <v>805</v>
      </c>
      <c r="C393" s="4" t="s">
        <v>150</v>
      </c>
      <c r="D393" s="5">
        <v>500000</v>
      </c>
      <c r="E393" s="6">
        <v>51725600</v>
      </c>
      <c r="F393" s="6">
        <v>5.0000000000000001E-3</v>
      </c>
      <c r="G393" s="4" t="s">
        <v>787</v>
      </c>
    </row>
    <row r="394" spans="1:7" ht="23.45" customHeight="1" x14ac:dyDescent="0.25">
      <c r="A394" s="4" t="s">
        <v>806</v>
      </c>
      <c r="B394" s="4" t="s">
        <v>807</v>
      </c>
      <c r="C394" s="4" t="s">
        <v>150</v>
      </c>
      <c r="D394" s="5">
        <v>500000</v>
      </c>
      <c r="E394" s="6">
        <v>51990150</v>
      </c>
      <c r="F394" s="6">
        <v>5.0000000000000001E-3</v>
      </c>
      <c r="G394" s="4" t="s">
        <v>787</v>
      </c>
    </row>
    <row r="395" spans="1:7" ht="32.65" customHeight="1" x14ac:dyDescent="0.25">
      <c r="A395" s="4" t="s">
        <v>808</v>
      </c>
      <c r="B395" s="4" t="s">
        <v>809</v>
      </c>
      <c r="C395" s="4" t="s">
        <v>150</v>
      </c>
      <c r="D395" s="5">
        <v>2000000</v>
      </c>
      <c r="E395" s="6">
        <v>200887000</v>
      </c>
      <c r="F395" s="6">
        <v>1.9300000000000001E-2</v>
      </c>
      <c r="G395" s="4" t="s">
        <v>787</v>
      </c>
    </row>
    <row r="396" spans="1:7" ht="23.45" customHeight="1" x14ac:dyDescent="0.25">
      <c r="A396" s="4" t="s">
        <v>810</v>
      </c>
      <c r="B396" s="4" t="s">
        <v>811</v>
      </c>
      <c r="C396" s="4" t="s">
        <v>150</v>
      </c>
      <c r="D396" s="5">
        <v>4500000</v>
      </c>
      <c r="E396" s="6">
        <v>452967750</v>
      </c>
      <c r="F396" s="6">
        <v>4.3400000000000001E-2</v>
      </c>
      <c r="G396" s="4" t="s">
        <v>787</v>
      </c>
    </row>
    <row r="397" spans="1:7" ht="32.65" customHeight="1" x14ac:dyDescent="0.25">
      <c r="A397" s="4" t="s">
        <v>812</v>
      </c>
      <c r="B397" s="4" t="s">
        <v>813</v>
      </c>
      <c r="C397" s="4" t="s">
        <v>150</v>
      </c>
      <c r="D397" s="5">
        <v>2860000</v>
      </c>
      <c r="E397" s="6">
        <v>296001706</v>
      </c>
      <c r="F397" s="6">
        <v>2.8400000000000002E-2</v>
      </c>
      <c r="G397" s="4" t="s">
        <v>787</v>
      </c>
    </row>
    <row r="398" spans="1:7" ht="32.65" customHeight="1" x14ac:dyDescent="0.25">
      <c r="A398" s="4" t="s">
        <v>814</v>
      </c>
      <c r="B398" s="4" t="s">
        <v>815</v>
      </c>
      <c r="C398" s="4" t="s">
        <v>150</v>
      </c>
      <c r="D398" s="5">
        <v>4600000</v>
      </c>
      <c r="E398" s="6">
        <v>461733740</v>
      </c>
      <c r="F398" s="6">
        <v>4.4299999999999999E-2</v>
      </c>
      <c r="G398" s="4" t="s">
        <v>787</v>
      </c>
    </row>
    <row r="399" spans="1:7" ht="23.45" customHeight="1" x14ac:dyDescent="0.25">
      <c r="A399" s="4" t="s">
        <v>816</v>
      </c>
      <c r="B399" s="4" t="s">
        <v>817</v>
      </c>
      <c r="C399" s="4" t="s">
        <v>150</v>
      </c>
      <c r="D399" s="5">
        <v>2000000</v>
      </c>
      <c r="E399" s="6">
        <v>208433600</v>
      </c>
      <c r="F399" s="6">
        <v>0.02</v>
      </c>
      <c r="G399" s="4" t="s">
        <v>787</v>
      </c>
    </row>
    <row r="400" spans="1:7" ht="32.65" customHeight="1" x14ac:dyDescent="0.25">
      <c r="A400" s="4" t="s">
        <v>818</v>
      </c>
      <c r="B400" s="4" t="s">
        <v>819</v>
      </c>
      <c r="C400" s="4" t="s">
        <v>150</v>
      </c>
      <c r="D400" s="5">
        <v>7500000</v>
      </c>
      <c r="E400" s="6">
        <v>777422250</v>
      </c>
      <c r="F400" s="6">
        <v>7.46E-2</v>
      </c>
      <c r="G400" s="4" t="s">
        <v>787</v>
      </c>
    </row>
    <row r="401" spans="1:7" ht="32.65" customHeight="1" x14ac:dyDescent="0.25">
      <c r="A401" s="4" t="s">
        <v>820</v>
      </c>
      <c r="B401" s="4" t="s">
        <v>821</v>
      </c>
      <c r="C401" s="4" t="s">
        <v>187</v>
      </c>
      <c r="D401" s="5">
        <v>17500000</v>
      </c>
      <c r="E401" s="6">
        <v>1810691750</v>
      </c>
      <c r="F401" s="6">
        <v>0.17369999999999999</v>
      </c>
      <c r="G401" s="4" t="s">
        <v>784</v>
      </c>
    </row>
    <row r="402" spans="1:7" ht="23.45" customHeight="1" x14ac:dyDescent="0.25">
      <c r="A402" s="4" t="s">
        <v>822</v>
      </c>
      <c r="B402" s="4" t="s">
        <v>823</v>
      </c>
      <c r="C402" s="4" t="s">
        <v>150</v>
      </c>
      <c r="D402" s="5">
        <v>1500000</v>
      </c>
      <c r="E402" s="6">
        <v>154947450</v>
      </c>
      <c r="F402" s="6">
        <v>1.49E-2</v>
      </c>
      <c r="G402" s="4" t="s">
        <v>824</v>
      </c>
    </row>
    <row r="403" spans="1:7" ht="23.45" customHeight="1" x14ac:dyDescent="0.25">
      <c r="A403" s="4" t="s">
        <v>825</v>
      </c>
      <c r="B403" s="4" t="s">
        <v>826</v>
      </c>
      <c r="C403" s="4" t="s">
        <v>150</v>
      </c>
      <c r="D403" s="5">
        <v>2000000</v>
      </c>
      <c r="E403" s="6">
        <v>201667200</v>
      </c>
      <c r="F403" s="6">
        <v>1.9300000000000001E-2</v>
      </c>
      <c r="G403" s="4" t="s">
        <v>787</v>
      </c>
    </row>
    <row r="404" spans="1:7" ht="23.45" customHeight="1" x14ac:dyDescent="0.25">
      <c r="A404" s="4" t="s">
        <v>827</v>
      </c>
      <c r="B404" s="4" t="s">
        <v>828</v>
      </c>
      <c r="C404" s="4" t="s">
        <v>32</v>
      </c>
      <c r="D404" s="5">
        <v>7500000</v>
      </c>
      <c r="E404" s="6">
        <v>754920000</v>
      </c>
      <c r="F404" s="6">
        <v>7.2400000000000006E-2</v>
      </c>
      <c r="G404" s="4" t="s">
        <v>787</v>
      </c>
    </row>
    <row r="405" spans="1:7" ht="23.45" customHeight="1" x14ac:dyDescent="0.25">
      <c r="A405" s="4" t="s">
        <v>829</v>
      </c>
      <c r="B405" s="4" t="s">
        <v>830</v>
      </c>
      <c r="C405" s="4" t="s">
        <v>101</v>
      </c>
      <c r="D405" s="5">
        <v>10000000</v>
      </c>
      <c r="E405" s="6">
        <v>1036869000</v>
      </c>
      <c r="F405" s="6">
        <v>9.9400000000000002E-2</v>
      </c>
      <c r="G405" s="4" t="s">
        <v>787</v>
      </c>
    </row>
    <row r="406" spans="1:7" ht="32.65" customHeight="1" x14ac:dyDescent="0.25">
      <c r="A406" s="4" t="s">
        <v>831</v>
      </c>
      <c r="B406" s="4" t="s">
        <v>832</v>
      </c>
      <c r="C406" s="4" t="s">
        <v>187</v>
      </c>
      <c r="D406" s="5">
        <v>10000000</v>
      </c>
      <c r="E406" s="6">
        <v>1038636000</v>
      </c>
      <c r="F406" s="6">
        <v>9.9599999999999994E-2</v>
      </c>
      <c r="G406" s="4" t="s">
        <v>784</v>
      </c>
    </row>
    <row r="407" spans="1:7" ht="32.65" customHeight="1" x14ac:dyDescent="0.25">
      <c r="A407" s="4" t="s">
        <v>833</v>
      </c>
      <c r="B407" s="4" t="s">
        <v>834</v>
      </c>
      <c r="C407" s="4" t="s">
        <v>150</v>
      </c>
      <c r="D407" s="5">
        <v>10000000</v>
      </c>
      <c r="E407" s="6">
        <v>1021002000</v>
      </c>
      <c r="F407" s="6">
        <v>9.7900000000000001E-2</v>
      </c>
      <c r="G407" s="4" t="s">
        <v>787</v>
      </c>
    </row>
    <row r="408" spans="1:7" ht="41.85" customHeight="1" x14ac:dyDescent="0.25">
      <c r="A408" s="4" t="s">
        <v>835</v>
      </c>
      <c r="B408" s="4" t="s">
        <v>836</v>
      </c>
      <c r="C408" s="4" t="s">
        <v>837</v>
      </c>
      <c r="D408" s="5">
        <v>10000000</v>
      </c>
      <c r="E408" s="6">
        <v>1040010000</v>
      </c>
      <c r="F408" s="6">
        <v>9.9699999999999997E-2</v>
      </c>
      <c r="G408" s="4" t="s">
        <v>784</v>
      </c>
    </row>
    <row r="409" spans="1:7" ht="32.65" customHeight="1" x14ac:dyDescent="0.25">
      <c r="A409" s="4" t="s">
        <v>838</v>
      </c>
      <c r="B409" s="4" t="s">
        <v>839</v>
      </c>
      <c r="C409" s="4" t="s">
        <v>187</v>
      </c>
      <c r="D409" s="5">
        <v>7500000</v>
      </c>
      <c r="E409" s="6">
        <v>777829500</v>
      </c>
      <c r="F409" s="6">
        <v>7.46E-2</v>
      </c>
      <c r="G409" s="4" t="s">
        <v>784</v>
      </c>
    </row>
    <row r="410" spans="1:7" ht="41.85" customHeight="1" x14ac:dyDescent="0.25">
      <c r="A410" s="4" t="s">
        <v>840</v>
      </c>
      <c r="B410" s="4" t="s">
        <v>841</v>
      </c>
      <c r="C410" s="4" t="s">
        <v>837</v>
      </c>
      <c r="D410" s="5">
        <v>15000000</v>
      </c>
      <c r="E410" s="6">
        <v>1559166000</v>
      </c>
      <c r="F410" s="6">
        <v>0.14949999999999999</v>
      </c>
      <c r="G410" s="4" t="s">
        <v>784</v>
      </c>
    </row>
    <row r="411" spans="1:7" ht="23.45" customHeight="1" x14ac:dyDescent="0.25">
      <c r="A411" s="4" t="s">
        <v>842</v>
      </c>
      <c r="B411" s="4" t="s">
        <v>843</v>
      </c>
      <c r="C411" s="4" t="s">
        <v>32</v>
      </c>
      <c r="D411" s="5">
        <v>9000000</v>
      </c>
      <c r="E411" s="6">
        <v>910802700</v>
      </c>
      <c r="F411" s="6">
        <v>8.7400000000000005E-2</v>
      </c>
      <c r="G411" s="4" t="s">
        <v>824</v>
      </c>
    </row>
    <row r="412" spans="1:7" ht="23.45" customHeight="1" x14ac:dyDescent="0.25">
      <c r="A412" s="4" t="s">
        <v>844</v>
      </c>
      <c r="B412" s="4" t="s">
        <v>845</v>
      </c>
      <c r="C412" s="4" t="s">
        <v>150</v>
      </c>
      <c r="D412" s="5">
        <v>900000</v>
      </c>
      <c r="E412" s="6">
        <v>91453680</v>
      </c>
      <c r="F412" s="6">
        <v>8.8000000000000005E-3</v>
      </c>
      <c r="G412" s="4" t="s">
        <v>787</v>
      </c>
    </row>
    <row r="413" spans="1:7" ht="23.45" customHeight="1" x14ac:dyDescent="0.25">
      <c r="A413" s="4" t="s">
        <v>846</v>
      </c>
      <c r="B413" s="4" t="s">
        <v>847</v>
      </c>
      <c r="C413" s="4" t="s">
        <v>150</v>
      </c>
      <c r="D413" s="5">
        <v>900000</v>
      </c>
      <c r="E413" s="6">
        <v>92206440</v>
      </c>
      <c r="F413" s="6">
        <v>8.8000000000000005E-3</v>
      </c>
      <c r="G413" s="4" t="s">
        <v>787</v>
      </c>
    </row>
    <row r="414" spans="1:7" ht="23.45" customHeight="1" x14ac:dyDescent="0.25">
      <c r="A414" s="4" t="s">
        <v>848</v>
      </c>
      <c r="B414" s="4" t="s">
        <v>849</v>
      </c>
      <c r="C414" s="4" t="s">
        <v>150</v>
      </c>
      <c r="D414" s="5">
        <v>2400000</v>
      </c>
      <c r="E414" s="6">
        <v>247617120</v>
      </c>
      <c r="F414" s="6">
        <v>2.3699999999999999E-2</v>
      </c>
      <c r="G414" s="4" t="s">
        <v>787</v>
      </c>
    </row>
    <row r="415" spans="1:7" ht="23.45" customHeight="1" x14ac:dyDescent="0.25">
      <c r="A415" s="4" t="s">
        <v>850</v>
      </c>
      <c r="B415" s="4" t="s">
        <v>851</v>
      </c>
      <c r="C415" s="4" t="s">
        <v>150</v>
      </c>
      <c r="D415" s="5">
        <v>5100000</v>
      </c>
      <c r="E415" s="6">
        <v>532129920</v>
      </c>
      <c r="F415" s="6">
        <v>5.0999999999999997E-2</v>
      </c>
      <c r="G415" s="4" t="s">
        <v>787</v>
      </c>
    </row>
    <row r="416" spans="1:7" ht="23.45" customHeight="1" x14ac:dyDescent="0.25">
      <c r="A416" s="4" t="s">
        <v>852</v>
      </c>
      <c r="B416" s="4" t="s">
        <v>853</v>
      </c>
      <c r="C416" s="4" t="s">
        <v>150</v>
      </c>
      <c r="D416" s="5">
        <v>3290000</v>
      </c>
      <c r="E416" s="6">
        <v>345422035</v>
      </c>
      <c r="F416" s="6">
        <v>3.3099999999999997E-2</v>
      </c>
      <c r="G416" s="4" t="s">
        <v>787</v>
      </c>
    </row>
    <row r="417" spans="1:7" ht="32.65" customHeight="1" x14ac:dyDescent="0.25">
      <c r="A417" s="4" t="s">
        <v>854</v>
      </c>
      <c r="B417" s="4" t="s">
        <v>855</v>
      </c>
      <c r="C417" s="4" t="s">
        <v>150</v>
      </c>
      <c r="D417" s="5">
        <v>1500000</v>
      </c>
      <c r="E417" s="6">
        <v>151154250</v>
      </c>
      <c r="F417" s="6">
        <v>1.4500000000000001E-2</v>
      </c>
      <c r="G417" s="4" t="s">
        <v>824</v>
      </c>
    </row>
    <row r="418" spans="1:7" ht="23.45" customHeight="1" x14ac:dyDescent="0.25">
      <c r="A418" s="4" t="s">
        <v>856</v>
      </c>
      <c r="B418" s="4" t="s">
        <v>857</v>
      </c>
      <c r="C418" s="4" t="s">
        <v>150</v>
      </c>
      <c r="D418" s="5">
        <v>1500000</v>
      </c>
      <c r="E418" s="6">
        <v>153557550</v>
      </c>
      <c r="F418" s="6">
        <v>1.47E-2</v>
      </c>
      <c r="G418" s="4" t="s">
        <v>787</v>
      </c>
    </row>
    <row r="419" spans="1:7" ht="32.65" customHeight="1" x14ac:dyDescent="0.25">
      <c r="A419" s="4" t="s">
        <v>858</v>
      </c>
      <c r="B419" s="4" t="s">
        <v>859</v>
      </c>
      <c r="C419" s="4" t="s">
        <v>150</v>
      </c>
      <c r="D419" s="5">
        <v>2000000</v>
      </c>
      <c r="E419" s="6">
        <v>206440600</v>
      </c>
      <c r="F419" s="6">
        <v>1.9800000000000002E-2</v>
      </c>
      <c r="G419" s="4" t="s">
        <v>787</v>
      </c>
    </row>
    <row r="420" spans="1:7" ht="23.45" customHeight="1" x14ac:dyDescent="0.25">
      <c r="A420" s="4" t="s">
        <v>860</v>
      </c>
      <c r="B420" s="4" t="s">
        <v>861</v>
      </c>
      <c r="C420" s="4" t="s">
        <v>150</v>
      </c>
      <c r="D420" s="5">
        <v>1000000</v>
      </c>
      <c r="E420" s="6">
        <v>101540400</v>
      </c>
      <c r="F420" s="6">
        <v>9.7000000000000003E-3</v>
      </c>
      <c r="G420" s="4" t="s">
        <v>787</v>
      </c>
    </row>
    <row r="421" spans="1:7" ht="41.85" customHeight="1" x14ac:dyDescent="0.25">
      <c r="A421" s="4" t="s">
        <v>862</v>
      </c>
      <c r="B421" s="4" t="s">
        <v>863</v>
      </c>
      <c r="C421" s="4" t="s">
        <v>837</v>
      </c>
      <c r="D421" s="5">
        <v>12500000</v>
      </c>
      <c r="E421" s="6">
        <v>1301937500</v>
      </c>
      <c r="F421" s="6">
        <v>0.1249</v>
      </c>
      <c r="G421" s="4" t="s">
        <v>784</v>
      </c>
    </row>
    <row r="422" spans="1:7" ht="23.45" customHeight="1" x14ac:dyDescent="0.25">
      <c r="A422" s="4" t="s">
        <v>864</v>
      </c>
      <c r="B422" s="4" t="s">
        <v>865</v>
      </c>
      <c r="C422" s="4" t="s">
        <v>32</v>
      </c>
      <c r="D422" s="5">
        <v>500000</v>
      </c>
      <c r="E422" s="6">
        <v>50333300</v>
      </c>
      <c r="F422" s="6">
        <v>4.7999999999999996E-3</v>
      </c>
      <c r="G422" s="4" t="s">
        <v>824</v>
      </c>
    </row>
    <row r="423" spans="1:7" ht="23.45" customHeight="1" x14ac:dyDescent="0.25">
      <c r="A423" s="4" t="s">
        <v>866</v>
      </c>
      <c r="B423" s="4" t="s">
        <v>867</v>
      </c>
      <c r="C423" s="4" t="s">
        <v>868</v>
      </c>
      <c r="D423" s="5">
        <v>1500000</v>
      </c>
      <c r="E423" s="6">
        <v>150510300</v>
      </c>
      <c r="F423" s="6">
        <v>1.44E-2</v>
      </c>
      <c r="G423" s="4" t="s">
        <v>824</v>
      </c>
    </row>
    <row r="424" spans="1:7" ht="32.65" customHeight="1" x14ac:dyDescent="0.25">
      <c r="A424" s="4" t="s">
        <v>869</v>
      </c>
      <c r="B424" s="4" t="s">
        <v>870</v>
      </c>
      <c r="C424" s="4" t="s">
        <v>187</v>
      </c>
      <c r="D424" s="5">
        <v>8000000</v>
      </c>
      <c r="E424" s="6">
        <v>834158400</v>
      </c>
      <c r="F424" s="6">
        <v>0.08</v>
      </c>
      <c r="G424" s="4" t="s">
        <v>784</v>
      </c>
    </row>
    <row r="425" spans="1:7" ht="23.45" customHeight="1" x14ac:dyDescent="0.25">
      <c r="A425" s="4" t="s">
        <v>871</v>
      </c>
      <c r="B425" s="4" t="s">
        <v>872</v>
      </c>
      <c r="C425" s="4" t="s">
        <v>150</v>
      </c>
      <c r="D425" s="5">
        <v>9732499.8699999992</v>
      </c>
      <c r="E425" s="6">
        <v>781470103.80999994</v>
      </c>
      <c r="F425" s="6">
        <v>7.4899999999999994E-2</v>
      </c>
      <c r="G425" s="4" t="s">
        <v>824</v>
      </c>
    </row>
    <row r="426" spans="1:7" ht="23.45" customHeight="1" x14ac:dyDescent="0.25">
      <c r="A426" s="4" t="s">
        <v>873</v>
      </c>
      <c r="B426" s="4" t="s">
        <v>874</v>
      </c>
      <c r="C426" s="4" t="s">
        <v>150</v>
      </c>
      <c r="D426" s="5">
        <v>830000</v>
      </c>
      <c r="E426" s="6">
        <v>83142428</v>
      </c>
      <c r="F426" s="6">
        <v>8.0000000000000002E-3</v>
      </c>
      <c r="G426" s="4" t="s">
        <v>784</v>
      </c>
    </row>
    <row r="427" spans="1:7" ht="23.45" customHeight="1" x14ac:dyDescent="0.25">
      <c r="A427" s="4" t="s">
        <v>875</v>
      </c>
      <c r="B427" s="4" t="s">
        <v>876</v>
      </c>
      <c r="C427" s="4" t="s">
        <v>150</v>
      </c>
      <c r="D427" s="5">
        <v>1830000</v>
      </c>
      <c r="E427" s="6">
        <v>184887645</v>
      </c>
      <c r="F427" s="6">
        <v>1.77E-2</v>
      </c>
      <c r="G427" s="4" t="s">
        <v>784</v>
      </c>
    </row>
    <row r="428" spans="1:7" ht="23.45" customHeight="1" x14ac:dyDescent="0.25">
      <c r="A428" s="4" t="s">
        <v>877</v>
      </c>
      <c r="B428" s="4" t="s">
        <v>878</v>
      </c>
      <c r="C428" s="4" t="s">
        <v>150</v>
      </c>
      <c r="D428" s="5">
        <v>1330000</v>
      </c>
      <c r="E428" s="6">
        <v>135611056</v>
      </c>
      <c r="F428" s="6">
        <v>1.2999999999999999E-2</v>
      </c>
      <c r="G428" s="4" t="s">
        <v>784</v>
      </c>
    </row>
    <row r="429" spans="1:7" ht="23.45" customHeight="1" x14ac:dyDescent="0.25">
      <c r="A429" s="4" t="s">
        <v>879</v>
      </c>
      <c r="B429" s="4" t="s">
        <v>880</v>
      </c>
      <c r="C429" s="4" t="s">
        <v>150</v>
      </c>
      <c r="D429" s="5">
        <v>1830000</v>
      </c>
      <c r="E429" s="6">
        <v>189343146</v>
      </c>
      <c r="F429" s="6">
        <v>1.8200000000000001E-2</v>
      </c>
      <c r="G429" s="4" t="s">
        <v>784</v>
      </c>
    </row>
    <row r="430" spans="1:7" ht="23.45" customHeight="1" x14ac:dyDescent="0.25">
      <c r="A430" s="4" t="s">
        <v>881</v>
      </c>
      <c r="B430" s="4" t="s">
        <v>882</v>
      </c>
      <c r="C430" s="4" t="s">
        <v>150</v>
      </c>
      <c r="D430" s="5">
        <v>1330000</v>
      </c>
      <c r="E430" s="6">
        <v>138434380</v>
      </c>
      <c r="F430" s="6">
        <v>1.3299999999999999E-2</v>
      </c>
      <c r="G430" s="4" t="s">
        <v>784</v>
      </c>
    </row>
    <row r="431" spans="1:7" ht="23.45" customHeight="1" x14ac:dyDescent="0.25">
      <c r="A431" s="4" t="s">
        <v>883</v>
      </c>
      <c r="B431" s="4" t="s">
        <v>884</v>
      </c>
      <c r="C431" s="4" t="s">
        <v>150</v>
      </c>
      <c r="D431" s="5">
        <v>2560000</v>
      </c>
      <c r="E431" s="6">
        <v>268021248</v>
      </c>
      <c r="F431" s="6">
        <v>2.5700000000000001E-2</v>
      </c>
      <c r="G431" s="4" t="s">
        <v>784</v>
      </c>
    </row>
    <row r="432" spans="1:7" ht="23.45" customHeight="1" x14ac:dyDescent="0.25">
      <c r="A432" s="4" t="s">
        <v>885</v>
      </c>
      <c r="B432" s="4" t="s">
        <v>886</v>
      </c>
      <c r="C432" s="4" t="s">
        <v>150</v>
      </c>
      <c r="D432" s="5">
        <v>1500000</v>
      </c>
      <c r="E432" s="6">
        <v>153465750</v>
      </c>
      <c r="F432" s="6">
        <v>1.47E-2</v>
      </c>
      <c r="G432" s="4" t="s">
        <v>784</v>
      </c>
    </row>
    <row r="433" spans="1:7" ht="23.45" customHeight="1" x14ac:dyDescent="0.25">
      <c r="A433" s="4" t="s">
        <v>887</v>
      </c>
      <c r="B433" s="4" t="s">
        <v>888</v>
      </c>
      <c r="C433" s="4" t="s">
        <v>150</v>
      </c>
      <c r="D433" s="5">
        <v>500000</v>
      </c>
      <c r="E433" s="6">
        <v>51941850</v>
      </c>
      <c r="F433" s="6">
        <v>5.0000000000000001E-3</v>
      </c>
      <c r="G433" s="4" t="s">
        <v>784</v>
      </c>
    </row>
    <row r="434" spans="1:7" ht="23.45" customHeight="1" x14ac:dyDescent="0.25">
      <c r="A434" s="4" t="s">
        <v>889</v>
      </c>
      <c r="B434" s="4" t="s">
        <v>890</v>
      </c>
      <c r="C434" s="4" t="s">
        <v>150</v>
      </c>
      <c r="D434" s="5">
        <v>1000000</v>
      </c>
      <c r="E434" s="6">
        <v>103096900</v>
      </c>
      <c r="F434" s="6">
        <v>9.9000000000000008E-3</v>
      </c>
      <c r="G434" s="4" t="s">
        <v>784</v>
      </c>
    </row>
    <row r="435" spans="1:7" ht="23.45" customHeight="1" x14ac:dyDescent="0.25">
      <c r="A435" s="4" t="s">
        <v>891</v>
      </c>
      <c r="B435" s="4" t="s">
        <v>892</v>
      </c>
      <c r="C435" s="4" t="s">
        <v>150</v>
      </c>
      <c r="D435" s="5">
        <v>1000000</v>
      </c>
      <c r="E435" s="6">
        <v>104511200</v>
      </c>
      <c r="F435" s="6">
        <v>0.01</v>
      </c>
      <c r="G435" s="4" t="s">
        <v>784</v>
      </c>
    </row>
    <row r="436" spans="1:7" ht="23.45" customHeight="1" x14ac:dyDescent="0.25">
      <c r="A436" s="4" t="s">
        <v>893</v>
      </c>
      <c r="B436" s="4" t="s">
        <v>894</v>
      </c>
      <c r="C436" s="4" t="s">
        <v>101</v>
      </c>
      <c r="D436" s="5">
        <v>3000000</v>
      </c>
      <c r="E436" s="6">
        <v>313372500</v>
      </c>
      <c r="F436" s="6">
        <v>3.0099999999999998E-2</v>
      </c>
      <c r="G436" s="4" t="s">
        <v>787</v>
      </c>
    </row>
    <row r="437" spans="1:7" ht="41.85" customHeight="1" x14ac:dyDescent="0.25">
      <c r="A437" s="4" t="s">
        <v>895</v>
      </c>
      <c r="B437" s="4" t="s">
        <v>896</v>
      </c>
      <c r="C437" s="4" t="s">
        <v>837</v>
      </c>
      <c r="D437" s="5">
        <v>2500000</v>
      </c>
      <c r="E437" s="6">
        <v>261984000</v>
      </c>
      <c r="F437" s="6">
        <v>2.5100000000000001E-2</v>
      </c>
      <c r="G437" s="4" t="s">
        <v>784</v>
      </c>
    </row>
    <row r="438" spans="1:7" ht="23.45" customHeight="1" x14ac:dyDescent="0.25">
      <c r="A438" s="4" t="s">
        <v>897</v>
      </c>
      <c r="B438" s="4" t="s">
        <v>898</v>
      </c>
      <c r="C438" s="4" t="s">
        <v>150</v>
      </c>
      <c r="D438" s="5">
        <v>5000000</v>
      </c>
      <c r="E438" s="6">
        <v>368546000</v>
      </c>
      <c r="F438" s="6">
        <v>3.5299999999999998E-2</v>
      </c>
      <c r="G438" s="4" t="s">
        <v>784</v>
      </c>
    </row>
    <row r="439" spans="1:7" ht="23.45" customHeight="1" x14ac:dyDescent="0.25">
      <c r="A439" s="4" t="s">
        <v>899</v>
      </c>
      <c r="B439" s="4" t="s">
        <v>900</v>
      </c>
      <c r="C439" s="4" t="s">
        <v>150</v>
      </c>
      <c r="D439" s="5">
        <v>100000</v>
      </c>
      <c r="E439" s="6">
        <v>10092450</v>
      </c>
      <c r="F439" s="6">
        <v>1E-3</v>
      </c>
      <c r="G439" s="4" t="s">
        <v>824</v>
      </c>
    </row>
    <row r="440" spans="1:7" ht="23.45" customHeight="1" x14ac:dyDescent="0.25">
      <c r="A440" s="4" t="s">
        <v>901</v>
      </c>
      <c r="B440" s="4" t="s">
        <v>902</v>
      </c>
      <c r="C440" s="4" t="s">
        <v>150</v>
      </c>
      <c r="D440" s="5">
        <v>100000</v>
      </c>
      <c r="E440" s="6">
        <v>10198040</v>
      </c>
      <c r="F440" s="6">
        <v>1E-3</v>
      </c>
      <c r="G440" s="4" t="s">
        <v>824</v>
      </c>
    </row>
    <row r="441" spans="1:7" ht="32.65" customHeight="1" x14ac:dyDescent="0.25">
      <c r="A441" s="4" t="s">
        <v>903</v>
      </c>
      <c r="B441" s="4" t="s">
        <v>904</v>
      </c>
      <c r="C441" s="4" t="s">
        <v>150</v>
      </c>
      <c r="D441" s="5">
        <v>4960000</v>
      </c>
      <c r="E441" s="6">
        <v>517700496</v>
      </c>
      <c r="F441" s="6">
        <v>4.9700000000000001E-2</v>
      </c>
      <c r="G441" s="4" t="s">
        <v>824</v>
      </c>
    </row>
    <row r="442" spans="1:7" ht="23.45" customHeight="1" x14ac:dyDescent="0.25">
      <c r="A442" s="4" t="s">
        <v>905</v>
      </c>
      <c r="B442" s="4" t="s">
        <v>906</v>
      </c>
      <c r="C442" s="4" t="s">
        <v>101</v>
      </c>
      <c r="D442" s="5">
        <v>310000</v>
      </c>
      <c r="E442" s="6">
        <v>33194986</v>
      </c>
      <c r="F442" s="6">
        <v>3.2000000000000002E-3</v>
      </c>
      <c r="G442" s="4" t="s">
        <v>787</v>
      </c>
    </row>
    <row r="443" spans="1:7" ht="32.65" customHeight="1" x14ac:dyDescent="0.25">
      <c r="A443" s="4" t="s">
        <v>907</v>
      </c>
      <c r="B443" s="4" t="s">
        <v>908</v>
      </c>
      <c r="C443" s="4" t="s">
        <v>150</v>
      </c>
      <c r="D443" s="5">
        <v>950000</v>
      </c>
      <c r="E443" s="6">
        <v>95537890</v>
      </c>
      <c r="F443" s="6">
        <v>9.1999999999999998E-3</v>
      </c>
      <c r="G443" s="4" t="s">
        <v>824</v>
      </c>
    </row>
    <row r="444" spans="1:7" ht="32.65" customHeight="1" x14ac:dyDescent="0.25">
      <c r="A444" s="4" t="s">
        <v>909</v>
      </c>
      <c r="B444" s="4" t="s">
        <v>910</v>
      </c>
      <c r="C444" s="4" t="s">
        <v>150</v>
      </c>
      <c r="D444" s="5">
        <v>625000</v>
      </c>
      <c r="E444" s="6">
        <v>63442437.5</v>
      </c>
      <c r="F444" s="6">
        <v>6.1000000000000004E-3</v>
      </c>
      <c r="G444" s="4" t="s">
        <v>824</v>
      </c>
    </row>
    <row r="445" spans="1:7" ht="32.65" customHeight="1" x14ac:dyDescent="0.25">
      <c r="A445" s="4" t="s">
        <v>911</v>
      </c>
      <c r="B445" s="4" t="s">
        <v>912</v>
      </c>
      <c r="C445" s="4" t="s">
        <v>150</v>
      </c>
      <c r="D445" s="5">
        <v>625000</v>
      </c>
      <c r="E445" s="6">
        <v>64275312.5</v>
      </c>
      <c r="F445" s="6">
        <v>6.1999999999999998E-3</v>
      </c>
      <c r="G445" s="4" t="s">
        <v>824</v>
      </c>
    </row>
    <row r="446" spans="1:7" ht="32.65" customHeight="1" x14ac:dyDescent="0.25">
      <c r="A446" s="4" t="s">
        <v>913</v>
      </c>
      <c r="B446" s="4" t="s">
        <v>914</v>
      </c>
      <c r="C446" s="4" t="s">
        <v>150</v>
      </c>
      <c r="D446" s="5">
        <v>125000</v>
      </c>
      <c r="E446" s="6">
        <v>12999825</v>
      </c>
      <c r="F446" s="6">
        <v>1.1999999999999999E-3</v>
      </c>
      <c r="G446" s="4" t="s">
        <v>824</v>
      </c>
    </row>
    <row r="447" spans="1:7" ht="32.65" customHeight="1" x14ac:dyDescent="0.25">
      <c r="A447" s="4" t="s">
        <v>915</v>
      </c>
      <c r="B447" s="4" t="s">
        <v>916</v>
      </c>
      <c r="C447" s="4" t="s">
        <v>150</v>
      </c>
      <c r="D447" s="5">
        <v>500000</v>
      </c>
      <c r="E447" s="6">
        <v>51513850</v>
      </c>
      <c r="F447" s="6">
        <v>4.8999999999999998E-3</v>
      </c>
      <c r="G447" s="4" t="s">
        <v>824</v>
      </c>
    </row>
    <row r="448" spans="1:7" ht="32.65" customHeight="1" x14ac:dyDescent="0.25">
      <c r="A448" s="4" t="s">
        <v>917</v>
      </c>
      <c r="B448" s="4" t="s">
        <v>918</v>
      </c>
      <c r="C448" s="4" t="s">
        <v>150</v>
      </c>
      <c r="D448" s="5">
        <v>500000</v>
      </c>
      <c r="E448" s="6">
        <v>52123650</v>
      </c>
      <c r="F448" s="6">
        <v>5.0000000000000001E-3</v>
      </c>
      <c r="G448" s="4" t="s">
        <v>824</v>
      </c>
    </row>
    <row r="449" spans="1:7" ht="32.65" customHeight="1" x14ac:dyDescent="0.25">
      <c r="A449" s="4" t="s">
        <v>919</v>
      </c>
      <c r="B449" s="4" t="s">
        <v>920</v>
      </c>
      <c r="C449" s="4" t="s">
        <v>150</v>
      </c>
      <c r="D449" s="5">
        <v>1000000</v>
      </c>
      <c r="E449" s="6">
        <v>105478800</v>
      </c>
      <c r="F449" s="6">
        <v>1.01E-2</v>
      </c>
      <c r="G449" s="4" t="s">
        <v>824</v>
      </c>
    </row>
    <row r="450" spans="1:7" ht="32.65" customHeight="1" x14ac:dyDescent="0.25">
      <c r="A450" s="4" t="s">
        <v>921</v>
      </c>
      <c r="B450" s="4" t="s">
        <v>922</v>
      </c>
      <c r="C450" s="4" t="s">
        <v>150</v>
      </c>
      <c r="D450" s="5">
        <v>1500000</v>
      </c>
      <c r="E450" s="6">
        <v>159602850</v>
      </c>
      <c r="F450" s="6">
        <v>1.5299999999999999E-2</v>
      </c>
      <c r="G450" s="4" t="s">
        <v>824</v>
      </c>
    </row>
    <row r="451" spans="1:7" ht="32.65" customHeight="1" x14ac:dyDescent="0.25">
      <c r="A451" s="4" t="s">
        <v>923</v>
      </c>
      <c r="B451" s="4" t="s">
        <v>924</v>
      </c>
      <c r="C451" s="4" t="s">
        <v>150</v>
      </c>
      <c r="D451" s="5">
        <v>1500000</v>
      </c>
      <c r="E451" s="6">
        <v>152442900</v>
      </c>
      <c r="F451" s="6">
        <v>1.46E-2</v>
      </c>
      <c r="G451" s="4" t="s">
        <v>824</v>
      </c>
    </row>
    <row r="452" spans="1:7" ht="23.45" customHeight="1" x14ac:dyDescent="0.25">
      <c r="A452" s="4" t="s">
        <v>925</v>
      </c>
      <c r="B452" s="4" t="s">
        <v>926</v>
      </c>
      <c r="C452" s="4" t="s">
        <v>868</v>
      </c>
      <c r="D452" s="5">
        <v>7500000</v>
      </c>
      <c r="E452" s="6">
        <v>748536750</v>
      </c>
      <c r="F452" s="6">
        <v>7.1800000000000003E-2</v>
      </c>
      <c r="G452" s="4" t="s">
        <v>781</v>
      </c>
    </row>
    <row r="453" spans="1:7" ht="23.45" customHeight="1" x14ac:dyDescent="0.25">
      <c r="A453" s="4" t="s">
        <v>927</v>
      </c>
      <c r="B453" s="4" t="s">
        <v>928</v>
      </c>
      <c r="C453" s="4" t="s">
        <v>32</v>
      </c>
      <c r="D453" s="5">
        <v>1200000</v>
      </c>
      <c r="E453" s="6">
        <v>120612600</v>
      </c>
      <c r="F453" s="6">
        <v>1.1599999999999999E-2</v>
      </c>
      <c r="G453" s="4" t="s">
        <v>824</v>
      </c>
    </row>
    <row r="454" spans="1:7" ht="23.45" customHeight="1" x14ac:dyDescent="0.25">
      <c r="A454" s="4" t="s">
        <v>929</v>
      </c>
      <c r="B454" s="4" t="s">
        <v>930</v>
      </c>
      <c r="C454" s="4" t="s">
        <v>150</v>
      </c>
      <c r="D454" s="5">
        <v>4500000</v>
      </c>
      <c r="E454" s="6">
        <v>452687850</v>
      </c>
      <c r="F454" s="6">
        <v>4.3400000000000001E-2</v>
      </c>
      <c r="G454" s="4" t="s">
        <v>824</v>
      </c>
    </row>
    <row r="455" spans="1:7" ht="32.65" customHeight="1" x14ac:dyDescent="0.25">
      <c r="A455" s="4" t="s">
        <v>931</v>
      </c>
      <c r="B455" s="4" t="s">
        <v>932</v>
      </c>
      <c r="C455" s="4" t="s">
        <v>150</v>
      </c>
      <c r="D455" s="5">
        <v>1600000</v>
      </c>
      <c r="E455" s="6">
        <v>162293760</v>
      </c>
      <c r="F455" s="6">
        <v>1.5599999999999999E-2</v>
      </c>
      <c r="G455" s="4" t="s">
        <v>787</v>
      </c>
    </row>
    <row r="456" spans="1:7" ht="32.65" customHeight="1" x14ac:dyDescent="0.25">
      <c r="A456" s="4" t="s">
        <v>933</v>
      </c>
      <c r="B456" s="4" t="s">
        <v>934</v>
      </c>
      <c r="C456" s="4" t="s">
        <v>150</v>
      </c>
      <c r="D456" s="5">
        <v>2600000</v>
      </c>
      <c r="E456" s="6">
        <v>268022820</v>
      </c>
      <c r="F456" s="6">
        <v>2.5700000000000001E-2</v>
      </c>
      <c r="G456" s="4" t="s">
        <v>787</v>
      </c>
    </row>
    <row r="457" spans="1:7" ht="32.65" customHeight="1" x14ac:dyDescent="0.25">
      <c r="A457" s="4" t="s">
        <v>935</v>
      </c>
      <c r="B457" s="4" t="s">
        <v>936</v>
      </c>
      <c r="C457" s="4" t="s">
        <v>150</v>
      </c>
      <c r="D457" s="5">
        <v>600000</v>
      </c>
      <c r="E457" s="6">
        <v>62710800</v>
      </c>
      <c r="F457" s="6">
        <v>6.0000000000000001E-3</v>
      </c>
      <c r="G457" s="4" t="s">
        <v>787</v>
      </c>
    </row>
    <row r="458" spans="1:7" ht="32.65" customHeight="1" x14ac:dyDescent="0.25">
      <c r="A458" s="4" t="s">
        <v>937</v>
      </c>
      <c r="B458" s="4" t="s">
        <v>938</v>
      </c>
      <c r="C458" s="4" t="s">
        <v>150</v>
      </c>
      <c r="D458" s="5">
        <v>600000</v>
      </c>
      <c r="E458" s="6">
        <v>63767040</v>
      </c>
      <c r="F458" s="6">
        <v>6.1000000000000004E-3</v>
      </c>
      <c r="G458" s="4" t="s">
        <v>787</v>
      </c>
    </row>
    <row r="459" spans="1:7" ht="32.65" customHeight="1" x14ac:dyDescent="0.25">
      <c r="A459" s="4" t="s">
        <v>939</v>
      </c>
      <c r="B459" s="4" t="s">
        <v>940</v>
      </c>
      <c r="C459" s="4" t="s">
        <v>150</v>
      </c>
      <c r="D459" s="5">
        <v>600000</v>
      </c>
      <c r="E459" s="6">
        <v>64528320</v>
      </c>
      <c r="F459" s="6">
        <v>6.1999999999999998E-3</v>
      </c>
      <c r="G459" s="4" t="s">
        <v>787</v>
      </c>
    </row>
    <row r="460" spans="1:7" ht="32.65" customHeight="1" x14ac:dyDescent="0.25">
      <c r="A460" s="4" t="s">
        <v>941</v>
      </c>
      <c r="B460" s="4" t="s">
        <v>942</v>
      </c>
      <c r="C460" s="4" t="s">
        <v>32</v>
      </c>
      <c r="D460" s="5">
        <v>5400000</v>
      </c>
      <c r="E460" s="6">
        <v>544024620</v>
      </c>
      <c r="F460" s="6">
        <v>5.2200000000000003E-2</v>
      </c>
      <c r="G460" s="4" t="s">
        <v>787</v>
      </c>
    </row>
    <row r="461" spans="1:7" ht="23.45" customHeight="1" x14ac:dyDescent="0.25">
      <c r="A461" s="4" t="s">
        <v>943</v>
      </c>
      <c r="B461" s="4" t="s">
        <v>944</v>
      </c>
      <c r="C461" s="4" t="s">
        <v>868</v>
      </c>
      <c r="D461" s="5">
        <v>2500000</v>
      </c>
      <c r="E461" s="6">
        <v>250587750</v>
      </c>
      <c r="F461" s="6">
        <v>2.4E-2</v>
      </c>
      <c r="G461" s="4" t="s">
        <v>824</v>
      </c>
    </row>
    <row r="462" spans="1:7" ht="23.45" customHeight="1" x14ac:dyDescent="0.25">
      <c r="A462" s="4" t="s">
        <v>945</v>
      </c>
      <c r="B462" s="4" t="s">
        <v>946</v>
      </c>
      <c r="C462" s="4" t="s">
        <v>150</v>
      </c>
      <c r="D462" s="5">
        <v>3000000</v>
      </c>
      <c r="E462" s="6">
        <v>301897500</v>
      </c>
      <c r="F462" s="6">
        <v>2.9000000000000001E-2</v>
      </c>
      <c r="G462" s="4" t="s">
        <v>824</v>
      </c>
    </row>
    <row r="463" spans="1:7" ht="23.45" customHeight="1" x14ac:dyDescent="0.25">
      <c r="A463" s="4" t="s">
        <v>947</v>
      </c>
      <c r="B463" s="4" t="s">
        <v>948</v>
      </c>
      <c r="C463" s="4" t="s">
        <v>150</v>
      </c>
      <c r="D463" s="5">
        <v>12500</v>
      </c>
      <c r="E463" s="6">
        <v>1292915</v>
      </c>
      <c r="F463" s="6">
        <v>1E-4</v>
      </c>
      <c r="G463" s="4" t="s">
        <v>787</v>
      </c>
    </row>
    <row r="464" spans="1:7" ht="23.45" customHeight="1" x14ac:dyDescent="0.25">
      <c r="A464" s="4" t="s">
        <v>949</v>
      </c>
      <c r="B464" s="4" t="s">
        <v>950</v>
      </c>
      <c r="C464" s="4" t="s">
        <v>150</v>
      </c>
      <c r="D464" s="5">
        <v>10000000</v>
      </c>
      <c r="E464" s="6">
        <v>1078975000</v>
      </c>
      <c r="F464" s="6">
        <v>0.10349999999999999</v>
      </c>
      <c r="G464" s="4" t="s">
        <v>824</v>
      </c>
    </row>
    <row r="465" spans="1:7" ht="14.45" customHeight="1" x14ac:dyDescent="0.25">
      <c r="A465" s="4" t="s">
        <v>951</v>
      </c>
      <c r="B465" s="4" t="s">
        <v>952</v>
      </c>
      <c r="C465" s="4" t="s">
        <v>43</v>
      </c>
      <c r="D465" s="5">
        <v>25000000</v>
      </c>
      <c r="E465" s="6">
        <v>2495832500</v>
      </c>
      <c r="F465" s="6">
        <v>0.2394</v>
      </c>
      <c r="G465" s="4" t="s">
        <v>781</v>
      </c>
    </row>
    <row r="466" spans="1:7" ht="23.45" customHeight="1" x14ac:dyDescent="0.25">
      <c r="A466" s="4" t="s">
        <v>953</v>
      </c>
      <c r="B466" s="4" t="s">
        <v>954</v>
      </c>
      <c r="C466" s="4" t="s">
        <v>101</v>
      </c>
      <c r="D466" s="5">
        <v>5000000</v>
      </c>
      <c r="E466" s="6">
        <v>482836500</v>
      </c>
      <c r="F466" s="6">
        <v>4.6300000000000001E-2</v>
      </c>
      <c r="G466" s="4" t="s">
        <v>781</v>
      </c>
    </row>
    <row r="467" spans="1:7" ht="23.45" customHeight="1" x14ac:dyDescent="0.25">
      <c r="A467" s="4" t="s">
        <v>955</v>
      </c>
      <c r="B467" s="4" t="s">
        <v>956</v>
      </c>
      <c r="C467" s="4" t="s">
        <v>43</v>
      </c>
      <c r="D467" s="5">
        <v>15000000</v>
      </c>
      <c r="E467" s="6">
        <v>1472965500</v>
      </c>
      <c r="F467" s="6">
        <v>0.14130000000000001</v>
      </c>
      <c r="G467" s="4" t="s">
        <v>824</v>
      </c>
    </row>
    <row r="468" spans="1:7" ht="23.45" customHeight="1" x14ac:dyDescent="0.25">
      <c r="A468" s="4" t="s">
        <v>957</v>
      </c>
      <c r="B468" s="4" t="s">
        <v>958</v>
      </c>
      <c r="C468" s="4" t="s">
        <v>43</v>
      </c>
      <c r="D468" s="5">
        <v>2500000</v>
      </c>
      <c r="E468" s="6">
        <v>246928750</v>
      </c>
      <c r="F468" s="6">
        <v>2.3699999999999999E-2</v>
      </c>
      <c r="G468" s="4" t="s">
        <v>824</v>
      </c>
    </row>
    <row r="469" spans="1:7" ht="23.45" customHeight="1" x14ac:dyDescent="0.25">
      <c r="A469" s="4" t="s">
        <v>959</v>
      </c>
      <c r="B469" s="4" t="s">
        <v>960</v>
      </c>
      <c r="C469" s="4" t="s">
        <v>101</v>
      </c>
      <c r="D469" s="5">
        <v>3500000</v>
      </c>
      <c r="E469" s="6">
        <v>346031000</v>
      </c>
      <c r="F469" s="6">
        <v>3.32E-2</v>
      </c>
      <c r="G469" s="4" t="s">
        <v>781</v>
      </c>
    </row>
    <row r="470" spans="1:7" ht="23.45" customHeight="1" x14ac:dyDescent="0.25">
      <c r="A470" s="4" t="s">
        <v>961</v>
      </c>
      <c r="B470" s="4" t="s">
        <v>962</v>
      </c>
      <c r="C470" s="4" t="s">
        <v>101</v>
      </c>
      <c r="D470" s="5">
        <v>5000000</v>
      </c>
      <c r="E470" s="6">
        <v>491720500</v>
      </c>
      <c r="F470" s="6">
        <v>4.7199999999999999E-2</v>
      </c>
      <c r="G470" s="4" t="s">
        <v>781</v>
      </c>
    </row>
    <row r="471" spans="1:7" ht="14.45" customHeight="1" x14ac:dyDescent="0.25">
      <c r="A471" s="4" t="s">
        <v>963</v>
      </c>
      <c r="B471" s="4" t="s">
        <v>964</v>
      </c>
      <c r="C471" s="4" t="s">
        <v>43</v>
      </c>
      <c r="D471" s="5">
        <v>10000000</v>
      </c>
      <c r="E471" s="6">
        <v>992106000</v>
      </c>
      <c r="F471" s="6">
        <v>9.5200000000000007E-2</v>
      </c>
      <c r="G471" s="4" t="s">
        <v>824</v>
      </c>
    </row>
    <row r="472" spans="1:7" ht="23.45" customHeight="1" x14ac:dyDescent="0.25">
      <c r="A472" s="4" t="s">
        <v>965</v>
      </c>
      <c r="B472" s="4" t="s">
        <v>966</v>
      </c>
      <c r="C472" s="4" t="s">
        <v>43</v>
      </c>
      <c r="D472" s="5">
        <v>6000000</v>
      </c>
      <c r="E472" s="6">
        <v>592582200</v>
      </c>
      <c r="F472" s="6">
        <v>5.6800000000000003E-2</v>
      </c>
      <c r="G472" s="4" t="s">
        <v>784</v>
      </c>
    </row>
    <row r="473" spans="1:7" ht="23.45" customHeight="1" x14ac:dyDescent="0.25">
      <c r="A473" s="4" t="s">
        <v>967</v>
      </c>
      <c r="B473" s="4" t="s">
        <v>968</v>
      </c>
      <c r="C473" s="4" t="s">
        <v>43</v>
      </c>
      <c r="D473" s="5">
        <v>8000000</v>
      </c>
      <c r="E473" s="6">
        <v>791923200</v>
      </c>
      <c r="F473" s="6">
        <v>7.5999999999999998E-2</v>
      </c>
      <c r="G473" s="4" t="s">
        <v>824</v>
      </c>
    </row>
    <row r="474" spans="1:7" ht="14.45" customHeight="1" x14ac:dyDescent="0.25">
      <c r="A474" s="4" t="s">
        <v>969</v>
      </c>
      <c r="B474" s="4" t="s">
        <v>970</v>
      </c>
      <c r="C474" s="4" t="s">
        <v>43</v>
      </c>
      <c r="D474" s="5">
        <v>12500000</v>
      </c>
      <c r="E474" s="6">
        <v>1237155000</v>
      </c>
      <c r="F474" s="6">
        <v>0.1187</v>
      </c>
      <c r="G474" s="4" t="s">
        <v>824</v>
      </c>
    </row>
    <row r="475" spans="1:7" ht="23.45" customHeight="1" x14ac:dyDescent="0.25">
      <c r="A475" s="4" t="s">
        <v>971</v>
      </c>
      <c r="B475" s="4" t="s">
        <v>972</v>
      </c>
      <c r="C475" s="4" t="s">
        <v>43</v>
      </c>
      <c r="D475" s="5">
        <v>3500000</v>
      </c>
      <c r="E475" s="6">
        <v>345649850</v>
      </c>
      <c r="F475" s="6">
        <v>3.32E-2</v>
      </c>
      <c r="G475" s="4" t="s">
        <v>784</v>
      </c>
    </row>
    <row r="476" spans="1:7" ht="23.45" customHeight="1" x14ac:dyDescent="0.25">
      <c r="A476" s="4" t="s">
        <v>973</v>
      </c>
      <c r="B476" s="4" t="s">
        <v>974</v>
      </c>
      <c r="C476" s="4" t="s">
        <v>43</v>
      </c>
      <c r="D476" s="5">
        <v>2500000</v>
      </c>
      <c r="E476" s="6">
        <v>247444500</v>
      </c>
      <c r="F476" s="6">
        <v>2.3699999999999999E-2</v>
      </c>
      <c r="G476" s="4" t="s">
        <v>784</v>
      </c>
    </row>
    <row r="477" spans="1:7" ht="23.45" customHeight="1" x14ac:dyDescent="0.25">
      <c r="A477" s="4" t="s">
        <v>975</v>
      </c>
      <c r="B477" s="4" t="s">
        <v>976</v>
      </c>
      <c r="C477" s="4" t="s">
        <v>101</v>
      </c>
      <c r="D477" s="5">
        <v>7500000</v>
      </c>
      <c r="E477" s="6">
        <v>743526000</v>
      </c>
      <c r="F477" s="6">
        <v>7.1300000000000002E-2</v>
      </c>
      <c r="G477" s="4" t="s">
        <v>781</v>
      </c>
    </row>
    <row r="478" spans="1:7" ht="14.45" customHeight="1" x14ac:dyDescent="0.25">
      <c r="A478" s="4" t="s">
        <v>977</v>
      </c>
      <c r="B478" s="4" t="s">
        <v>978</v>
      </c>
      <c r="C478" s="4" t="s">
        <v>43</v>
      </c>
      <c r="D478" s="5">
        <v>44000000</v>
      </c>
      <c r="E478" s="6">
        <v>4389202400</v>
      </c>
      <c r="F478" s="6">
        <v>0.42099999999999999</v>
      </c>
      <c r="G478" s="4" t="s">
        <v>824</v>
      </c>
    </row>
    <row r="479" spans="1:7" ht="14.45" customHeight="1" x14ac:dyDescent="0.25">
      <c r="A479" s="4" t="s">
        <v>979</v>
      </c>
      <c r="B479" s="4" t="s">
        <v>980</v>
      </c>
      <c r="C479" s="4" t="s">
        <v>43</v>
      </c>
      <c r="D479" s="5">
        <v>10000000</v>
      </c>
      <c r="E479" s="6">
        <v>994475000</v>
      </c>
      <c r="F479" s="6">
        <v>9.5399999999999999E-2</v>
      </c>
      <c r="G479" s="4" t="s">
        <v>824</v>
      </c>
    </row>
    <row r="480" spans="1:7" ht="23.45" customHeight="1" x14ac:dyDescent="0.25">
      <c r="A480" s="4" t="s">
        <v>981</v>
      </c>
      <c r="B480" s="4" t="s">
        <v>982</v>
      </c>
      <c r="C480" s="4" t="s">
        <v>43</v>
      </c>
      <c r="D480" s="5">
        <v>10000000</v>
      </c>
      <c r="E480" s="6">
        <v>993370000</v>
      </c>
      <c r="F480" s="6">
        <v>9.5299999999999996E-2</v>
      </c>
      <c r="G480" s="4" t="s">
        <v>781</v>
      </c>
    </row>
    <row r="481" spans="1:7" ht="23.45" customHeight="1" x14ac:dyDescent="0.25">
      <c r="A481" s="4" t="s">
        <v>983</v>
      </c>
      <c r="B481" s="4" t="s">
        <v>984</v>
      </c>
      <c r="C481" s="4" t="s">
        <v>101</v>
      </c>
      <c r="D481" s="5">
        <v>13000000</v>
      </c>
      <c r="E481" s="6">
        <v>1301574300</v>
      </c>
      <c r="F481" s="6">
        <v>0.12479999999999999</v>
      </c>
      <c r="G481" s="4" t="s">
        <v>781</v>
      </c>
    </row>
    <row r="482" spans="1:7" ht="23.45" customHeight="1" x14ac:dyDescent="0.25">
      <c r="A482" s="4" t="s">
        <v>985</v>
      </c>
      <c r="B482" s="4" t="s">
        <v>986</v>
      </c>
      <c r="C482" s="4" t="s">
        <v>101</v>
      </c>
      <c r="D482" s="5">
        <v>1000000</v>
      </c>
      <c r="E482" s="6">
        <v>99562500</v>
      </c>
      <c r="F482" s="6">
        <v>9.4999999999999998E-3</v>
      </c>
      <c r="G482" s="4" t="s">
        <v>784</v>
      </c>
    </row>
    <row r="483" spans="1:7" ht="14.45" customHeight="1" x14ac:dyDescent="0.25">
      <c r="A483" s="4" t="s">
        <v>987</v>
      </c>
      <c r="B483" s="4" t="s">
        <v>988</v>
      </c>
      <c r="C483" s="4" t="s">
        <v>43</v>
      </c>
      <c r="D483" s="5">
        <v>6000000</v>
      </c>
      <c r="E483" s="6">
        <v>597277200</v>
      </c>
      <c r="F483" s="6">
        <v>5.7299999999999997E-2</v>
      </c>
      <c r="G483" s="4" t="s">
        <v>824</v>
      </c>
    </row>
    <row r="484" spans="1:7" ht="23.45" customHeight="1" x14ac:dyDescent="0.25">
      <c r="A484" s="4" t="s">
        <v>989</v>
      </c>
      <c r="B484" s="4" t="s">
        <v>990</v>
      </c>
      <c r="C484" s="4" t="s">
        <v>43</v>
      </c>
      <c r="D484" s="5">
        <v>10000000</v>
      </c>
      <c r="E484" s="6">
        <v>995267000</v>
      </c>
      <c r="F484" s="6">
        <v>9.5500000000000002E-2</v>
      </c>
      <c r="G484" s="4" t="s">
        <v>781</v>
      </c>
    </row>
    <row r="485" spans="1:7" ht="23.45" customHeight="1" x14ac:dyDescent="0.25">
      <c r="A485" s="4" t="s">
        <v>991</v>
      </c>
      <c r="B485" s="4" t="s">
        <v>992</v>
      </c>
      <c r="C485" s="4" t="s">
        <v>101</v>
      </c>
      <c r="D485" s="5">
        <v>2000000</v>
      </c>
      <c r="E485" s="6">
        <v>200306200</v>
      </c>
      <c r="F485" s="6">
        <v>1.9199999999999998E-2</v>
      </c>
      <c r="G485" s="4" t="s">
        <v>787</v>
      </c>
    </row>
    <row r="486" spans="1:7" ht="23.45" customHeight="1" x14ac:dyDescent="0.25">
      <c r="A486" s="4" t="s">
        <v>993</v>
      </c>
      <c r="B486" s="4" t="s">
        <v>994</v>
      </c>
      <c r="C486" s="4" t="s">
        <v>43</v>
      </c>
      <c r="D486" s="5">
        <v>1000000</v>
      </c>
      <c r="E486" s="6">
        <v>100262700</v>
      </c>
      <c r="F486" s="6">
        <v>9.5999999999999992E-3</v>
      </c>
      <c r="G486" s="4" t="s">
        <v>824</v>
      </c>
    </row>
    <row r="487" spans="1:7" ht="23.45" customHeight="1" x14ac:dyDescent="0.25">
      <c r="A487" s="4" t="s">
        <v>995</v>
      </c>
      <c r="B487" s="4" t="s">
        <v>996</v>
      </c>
      <c r="C487" s="4" t="s">
        <v>43</v>
      </c>
      <c r="D487" s="5">
        <v>8500000</v>
      </c>
      <c r="E487" s="6">
        <v>849948150</v>
      </c>
      <c r="F487" s="6">
        <v>8.1500000000000003E-2</v>
      </c>
      <c r="G487" s="4" t="s">
        <v>781</v>
      </c>
    </row>
    <row r="488" spans="1:7" ht="23.45" customHeight="1" x14ac:dyDescent="0.25">
      <c r="A488" s="4" t="s">
        <v>997</v>
      </c>
      <c r="B488" s="4" t="s">
        <v>998</v>
      </c>
      <c r="C488" s="4" t="s">
        <v>101</v>
      </c>
      <c r="D488" s="5">
        <v>1000000</v>
      </c>
      <c r="E488" s="6">
        <v>99888200</v>
      </c>
      <c r="F488" s="6">
        <v>9.5999999999999992E-3</v>
      </c>
      <c r="G488" s="4" t="s">
        <v>787</v>
      </c>
    </row>
    <row r="489" spans="1:7" ht="14.45" customHeight="1" x14ac:dyDescent="0.25">
      <c r="A489" s="4" t="s">
        <v>999</v>
      </c>
      <c r="B489" s="4" t="s">
        <v>1000</v>
      </c>
      <c r="C489" s="4" t="s">
        <v>43</v>
      </c>
      <c r="D489" s="5">
        <v>2500000</v>
      </c>
      <c r="E489" s="6">
        <v>249676250</v>
      </c>
      <c r="F489" s="6">
        <v>2.3900000000000001E-2</v>
      </c>
      <c r="G489" s="4" t="s">
        <v>784</v>
      </c>
    </row>
    <row r="490" spans="1:7" ht="14.45" customHeight="1" x14ac:dyDescent="0.25">
      <c r="A490" s="4" t="s">
        <v>1001</v>
      </c>
      <c r="B490" s="4" t="s">
        <v>1002</v>
      </c>
      <c r="C490" s="4" t="s">
        <v>43</v>
      </c>
      <c r="D490" s="5">
        <v>4000000</v>
      </c>
      <c r="E490" s="6">
        <v>399522000</v>
      </c>
      <c r="F490" s="6">
        <v>3.8300000000000001E-2</v>
      </c>
      <c r="G490" s="4" t="s">
        <v>824</v>
      </c>
    </row>
    <row r="491" spans="1:7" ht="23.45" customHeight="1" x14ac:dyDescent="0.25">
      <c r="A491" s="4" t="s">
        <v>1003</v>
      </c>
      <c r="B491" s="4" t="s">
        <v>1004</v>
      </c>
      <c r="C491" s="4" t="s">
        <v>43</v>
      </c>
      <c r="D491" s="5">
        <v>5000000</v>
      </c>
      <c r="E491" s="6">
        <v>510094000</v>
      </c>
      <c r="F491" s="6">
        <v>4.8899999999999999E-2</v>
      </c>
      <c r="G491" s="4" t="s">
        <v>781</v>
      </c>
    </row>
    <row r="492" spans="1:7" ht="32.65" customHeight="1" x14ac:dyDescent="0.25">
      <c r="A492" s="4" t="s">
        <v>1005</v>
      </c>
      <c r="B492" s="4" t="s">
        <v>1006</v>
      </c>
      <c r="C492" s="4" t="s">
        <v>101</v>
      </c>
      <c r="D492" s="5">
        <v>9500000</v>
      </c>
      <c r="E492" s="6">
        <v>963384550</v>
      </c>
      <c r="F492" s="6">
        <v>9.2399999999999996E-2</v>
      </c>
      <c r="G492" s="4" t="s">
        <v>787</v>
      </c>
    </row>
    <row r="493" spans="1:7" ht="23.45" customHeight="1" x14ac:dyDescent="0.25">
      <c r="A493" s="4" t="s">
        <v>1007</v>
      </c>
      <c r="B493" s="4" t="s">
        <v>1008</v>
      </c>
      <c r="C493" s="4" t="s">
        <v>101</v>
      </c>
      <c r="D493" s="5">
        <v>6500000</v>
      </c>
      <c r="E493" s="6">
        <v>662043850</v>
      </c>
      <c r="F493" s="6">
        <v>6.3500000000000001E-2</v>
      </c>
      <c r="G493" s="4" t="s">
        <v>784</v>
      </c>
    </row>
    <row r="494" spans="1:7" ht="23.45" customHeight="1" x14ac:dyDescent="0.25">
      <c r="A494" s="4" t="s">
        <v>1009</v>
      </c>
      <c r="B494" s="4" t="s">
        <v>1010</v>
      </c>
      <c r="C494" s="4" t="s">
        <v>43</v>
      </c>
      <c r="D494" s="5">
        <v>1000000</v>
      </c>
      <c r="E494" s="6">
        <v>100628600</v>
      </c>
      <c r="F494" s="6">
        <v>9.7000000000000003E-3</v>
      </c>
      <c r="G494" s="4" t="s">
        <v>824</v>
      </c>
    </row>
    <row r="495" spans="1:7" ht="23.45" customHeight="1" x14ac:dyDescent="0.25">
      <c r="A495" s="4" t="s">
        <v>1011</v>
      </c>
      <c r="B495" s="4" t="s">
        <v>1012</v>
      </c>
      <c r="C495" s="4" t="s">
        <v>101</v>
      </c>
      <c r="D495" s="5">
        <v>2500000</v>
      </c>
      <c r="E495" s="6">
        <v>255070000</v>
      </c>
      <c r="F495" s="6">
        <v>2.4500000000000001E-2</v>
      </c>
      <c r="G495" s="4" t="s">
        <v>784</v>
      </c>
    </row>
    <row r="496" spans="1:7" ht="23.45" customHeight="1" x14ac:dyDescent="0.25">
      <c r="A496" s="4" t="s">
        <v>1013</v>
      </c>
      <c r="B496" s="4" t="s">
        <v>1014</v>
      </c>
      <c r="C496" s="4" t="s">
        <v>101</v>
      </c>
      <c r="D496" s="5">
        <v>7500000</v>
      </c>
      <c r="E496" s="6">
        <v>765945000</v>
      </c>
      <c r="F496" s="6">
        <v>7.3499999999999996E-2</v>
      </c>
      <c r="G496" s="4" t="s">
        <v>784</v>
      </c>
    </row>
    <row r="497" spans="1:7" ht="23.45" customHeight="1" x14ac:dyDescent="0.25">
      <c r="A497" s="4" t="s">
        <v>1015</v>
      </c>
      <c r="B497" s="4" t="s">
        <v>1016</v>
      </c>
      <c r="C497" s="4" t="s">
        <v>43</v>
      </c>
      <c r="D497" s="5">
        <v>1000000</v>
      </c>
      <c r="E497" s="6">
        <v>103741200</v>
      </c>
      <c r="F497" s="6">
        <v>9.9000000000000008E-3</v>
      </c>
      <c r="G497" s="4" t="s">
        <v>824</v>
      </c>
    </row>
    <row r="498" spans="1:7" ht="32.65" customHeight="1" x14ac:dyDescent="0.25">
      <c r="A498" s="4" t="s">
        <v>1017</v>
      </c>
      <c r="B498" s="4" t="s">
        <v>1018</v>
      </c>
      <c r="C498" s="4" t="s">
        <v>101</v>
      </c>
      <c r="D498" s="5">
        <v>8000000</v>
      </c>
      <c r="E498" s="6">
        <v>803783200</v>
      </c>
      <c r="F498" s="6">
        <v>7.7100000000000002E-2</v>
      </c>
      <c r="G498" s="4" t="s">
        <v>784</v>
      </c>
    </row>
    <row r="499" spans="1:7" ht="23.45" customHeight="1" x14ac:dyDescent="0.25">
      <c r="A499" s="4" t="s">
        <v>1019</v>
      </c>
      <c r="B499" s="4" t="s">
        <v>1020</v>
      </c>
      <c r="C499" s="4" t="s">
        <v>43</v>
      </c>
      <c r="D499" s="5">
        <v>4000000</v>
      </c>
      <c r="E499" s="6">
        <v>419348800</v>
      </c>
      <c r="F499" s="6">
        <v>4.02E-2</v>
      </c>
      <c r="G499" s="4" t="s">
        <v>784</v>
      </c>
    </row>
    <row r="500" spans="1:7" ht="23.45" customHeight="1" x14ac:dyDescent="0.25">
      <c r="A500" s="4" t="s">
        <v>1021</v>
      </c>
      <c r="B500" s="4" t="s">
        <v>1022</v>
      </c>
      <c r="C500" s="4" t="s">
        <v>43</v>
      </c>
      <c r="D500" s="5">
        <v>4910000</v>
      </c>
      <c r="E500" s="6">
        <v>493705901</v>
      </c>
      <c r="F500" s="6">
        <v>4.7399999999999998E-2</v>
      </c>
      <c r="G500" s="4" t="s">
        <v>824</v>
      </c>
    </row>
    <row r="501" spans="1:7" ht="23.45" customHeight="1" x14ac:dyDescent="0.25">
      <c r="A501" s="4" t="s">
        <v>1023</v>
      </c>
      <c r="B501" s="4" t="s">
        <v>1024</v>
      </c>
      <c r="C501" s="4" t="s">
        <v>43</v>
      </c>
      <c r="D501" s="5">
        <v>12000000</v>
      </c>
      <c r="E501" s="6">
        <v>1238112000</v>
      </c>
      <c r="F501" s="6">
        <v>0.1187</v>
      </c>
      <c r="G501" s="4" t="s">
        <v>824</v>
      </c>
    </row>
    <row r="502" spans="1:7" ht="51" customHeight="1" x14ac:dyDescent="0.25">
      <c r="A502" s="4" t="s">
        <v>1025</v>
      </c>
      <c r="B502" s="4" t="s">
        <v>1026</v>
      </c>
      <c r="C502" s="4" t="s">
        <v>89</v>
      </c>
      <c r="D502" s="5">
        <v>900000</v>
      </c>
      <c r="E502" s="6">
        <v>90489600</v>
      </c>
      <c r="F502" s="6">
        <v>8.6999999999999994E-3</v>
      </c>
      <c r="G502" s="4" t="s">
        <v>1027</v>
      </c>
    </row>
    <row r="503" spans="1:7" ht="41.85" customHeight="1" x14ac:dyDescent="0.25">
      <c r="A503" s="4" t="s">
        <v>1028</v>
      </c>
      <c r="B503" s="4" t="s">
        <v>1029</v>
      </c>
      <c r="C503" s="4" t="s">
        <v>32</v>
      </c>
      <c r="D503" s="5">
        <v>5000000</v>
      </c>
      <c r="E503" s="6">
        <v>479391000</v>
      </c>
      <c r="F503" s="6">
        <v>4.5999999999999999E-2</v>
      </c>
      <c r="G503" s="4" t="s">
        <v>781</v>
      </c>
    </row>
    <row r="504" spans="1:7" ht="14.45" customHeight="1" x14ac:dyDescent="0.25">
      <c r="A504" s="4" t="s">
        <v>1030</v>
      </c>
      <c r="B504" s="4" t="s">
        <v>1031</v>
      </c>
      <c r="C504" s="4" t="s">
        <v>157</v>
      </c>
      <c r="D504" s="5">
        <v>10000000</v>
      </c>
      <c r="E504" s="6">
        <v>965872000</v>
      </c>
      <c r="F504" s="6">
        <v>9.2600000000000002E-2</v>
      </c>
      <c r="G504" s="4" t="s">
        <v>781</v>
      </c>
    </row>
    <row r="505" spans="1:7" ht="14.45" customHeight="1" x14ac:dyDescent="0.25">
      <c r="A505" s="4" t="s">
        <v>1032</v>
      </c>
      <c r="B505" s="4" t="s">
        <v>1033</v>
      </c>
      <c r="C505" s="4" t="s">
        <v>32</v>
      </c>
      <c r="D505" s="5">
        <v>5000000</v>
      </c>
      <c r="E505" s="6">
        <v>487413000</v>
      </c>
      <c r="F505" s="6">
        <v>4.6699999999999998E-2</v>
      </c>
      <c r="G505" s="4" t="s">
        <v>781</v>
      </c>
    </row>
    <row r="506" spans="1:7" ht="32.65" customHeight="1" x14ac:dyDescent="0.25">
      <c r="A506" s="4" t="s">
        <v>1034</v>
      </c>
      <c r="B506" s="4" t="s">
        <v>1035</v>
      </c>
      <c r="C506" s="4" t="s">
        <v>117</v>
      </c>
      <c r="D506" s="5">
        <v>2500000</v>
      </c>
      <c r="E506" s="6">
        <v>244359500</v>
      </c>
      <c r="F506" s="6">
        <v>2.3400000000000001E-2</v>
      </c>
      <c r="G506" s="4" t="s">
        <v>781</v>
      </c>
    </row>
    <row r="507" spans="1:7" ht="23.45" customHeight="1" x14ac:dyDescent="0.25">
      <c r="A507" s="4" t="s">
        <v>1036</v>
      </c>
      <c r="B507" s="4" t="s">
        <v>1037</v>
      </c>
      <c r="C507" s="4" t="s">
        <v>32</v>
      </c>
      <c r="D507" s="5">
        <v>10000000</v>
      </c>
      <c r="E507" s="6">
        <v>951140000</v>
      </c>
      <c r="F507" s="6">
        <v>9.1200000000000003E-2</v>
      </c>
      <c r="G507" s="4" t="s">
        <v>781</v>
      </c>
    </row>
    <row r="508" spans="1:7" ht="23.45" customHeight="1" x14ac:dyDescent="0.25">
      <c r="A508" s="4" t="s">
        <v>1038</v>
      </c>
      <c r="B508" s="4" t="s">
        <v>1039</v>
      </c>
      <c r="C508" s="4" t="s">
        <v>32</v>
      </c>
      <c r="D508" s="5">
        <v>2500000</v>
      </c>
      <c r="E508" s="6">
        <v>237823250</v>
      </c>
      <c r="F508" s="6">
        <v>2.2800000000000001E-2</v>
      </c>
      <c r="G508" s="4" t="s">
        <v>781</v>
      </c>
    </row>
    <row r="509" spans="1:7" ht="23.45" customHeight="1" x14ac:dyDescent="0.25">
      <c r="A509" s="4" t="s">
        <v>1040</v>
      </c>
      <c r="B509" s="4" t="s">
        <v>1041</v>
      </c>
      <c r="C509" s="4" t="s">
        <v>32</v>
      </c>
      <c r="D509" s="5">
        <v>10000000</v>
      </c>
      <c r="E509" s="6">
        <v>949854000</v>
      </c>
      <c r="F509" s="6">
        <v>9.11E-2</v>
      </c>
      <c r="G509" s="4" t="s">
        <v>781</v>
      </c>
    </row>
    <row r="510" spans="1:7" ht="23.45" customHeight="1" x14ac:dyDescent="0.25">
      <c r="A510" s="4" t="s">
        <v>1042</v>
      </c>
      <c r="B510" s="4" t="s">
        <v>1043</v>
      </c>
      <c r="C510" s="4" t="s">
        <v>98</v>
      </c>
      <c r="D510" s="5">
        <v>15000000</v>
      </c>
      <c r="E510" s="6">
        <v>1430376000</v>
      </c>
      <c r="F510" s="6">
        <v>0.13719999999999999</v>
      </c>
      <c r="G510" s="4" t="s">
        <v>781</v>
      </c>
    </row>
    <row r="511" spans="1:7" ht="23.45" customHeight="1" x14ac:dyDescent="0.25">
      <c r="A511" s="4" t="s">
        <v>1044</v>
      </c>
      <c r="B511" s="4" t="s">
        <v>1045</v>
      </c>
      <c r="C511" s="4" t="s">
        <v>32</v>
      </c>
      <c r="D511" s="5">
        <v>7500000</v>
      </c>
      <c r="E511" s="6">
        <v>719045250</v>
      </c>
      <c r="F511" s="6">
        <v>6.9000000000000006E-2</v>
      </c>
      <c r="G511" s="4" t="s">
        <v>781</v>
      </c>
    </row>
    <row r="512" spans="1:7" ht="23.45" customHeight="1" x14ac:dyDescent="0.25">
      <c r="A512" s="4" t="s">
        <v>1046</v>
      </c>
      <c r="B512" s="4" t="s">
        <v>1047</v>
      </c>
      <c r="C512" s="4" t="s">
        <v>32</v>
      </c>
      <c r="D512" s="5">
        <v>7500000</v>
      </c>
      <c r="E512" s="6">
        <v>721260750</v>
      </c>
      <c r="F512" s="6">
        <v>6.9199999999999998E-2</v>
      </c>
      <c r="G512" s="4" t="s">
        <v>781</v>
      </c>
    </row>
    <row r="513" spans="1:7" ht="14.45" customHeight="1" x14ac:dyDescent="0.25">
      <c r="A513" s="4" t="s">
        <v>1048</v>
      </c>
      <c r="B513" s="4" t="s">
        <v>1049</v>
      </c>
      <c r="C513" s="4" t="s">
        <v>32</v>
      </c>
      <c r="D513" s="5">
        <v>4000000</v>
      </c>
      <c r="E513" s="6">
        <v>396064000</v>
      </c>
      <c r="F513" s="6">
        <v>3.7999999999999999E-2</v>
      </c>
      <c r="G513" s="4" t="s">
        <v>824</v>
      </c>
    </row>
    <row r="514" spans="1:7" ht="23.45" customHeight="1" x14ac:dyDescent="0.25">
      <c r="A514" s="4" t="s">
        <v>1050</v>
      </c>
      <c r="B514" s="4" t="s">
        <v>1051</v>
      </c>
      <c r="C514" s="4" t="s">
        <v>43</v>
      </c>
      <c r="D514" s="5">
        <v>2500000</v>
      </c>
      <c r="E514" s="6">
        <v>249745500</v>
      </c>
      <c r="F514" s="6">
        <v>2.4E-2</v>
      </c>
      <c r="G514" s="4" t="s">
        <v>781</v>
      </c>
    </row>
    <row r="515" spans="1:7" ht="41.85" customHeight="1" x14ac:dyDescent="0.25">
      <c r="A515" s="4" t="s">
        <v>1052</v>
      </c>
      <c r="B515" s="4" t="s">
        <v>1053</v>
      </c>
      <c r="C515" s="4" t="s">
        <v>32</v>
      </c>
      <c r="D515" s="5">
        <v>10000000</v>
      </c>
      <c r="E515" s="6">
        <v>970966000</v>
      </c>
      <c r="F515" s="6">
        <v>9.3100000000000002E-2</v>
      </c>
      <c r="G515" s="4" t="s">
        <v>781</v>
      </c>
    </row>
    <row r="516" spans="1:7" ht="14.45" customHeight="1" x14ac:dyDescent="0.25">
      <c r="A516" s="4" t="s">
        <v>1054</v>
      </c>
      <c r="B516" s="4" t="s">
        <v>1055</v>
      </c>
      <c r="C516" s="4" t="s">
        <v>32</v>
      </c>
      <c r="D516" s="5">
        <v>2500000</v>
      </c>
      <c r="E516" s="6">
        <v>248194500</v>
      </c>
      <c r="F516" s="6">
        <v>2.3800000000000002E-2</v>
      </c>
      <c r="G516" s="4" t="s">
        <v>781</v>
      </c>
    </row>
    <row r="517" spans="1:7" ht="14.45" customHeight="1" x14ac:dyDescent="0.25">
      <c r="A517" s="4" t="s">
        <v>1056</v>
      </c>
      <c r="B517" s="4" t="s">
        <v>1057</v>
      </c>
      <c r="C517" s="4" t="s">
        <v>32</v>
      </c>
      <c r="D517" s="5">
        <v>7500000</v>
      </c>
      <c r="E517" s="6">
        <v>743556000</v>
      </c>
      <c r="F517" s="6">
        <v>7.1300000000000002E-2</v>
      </c>
      <c r="G517" s="4" t="s">
        <v>781</v>
      </c>
    </row>
    <row r="518" spans="1:7" ht="14.45" customHeight="1" x14ac:dyDescent="0.25">
      <c r="A518" s="4" t="s">
        <v>1058</v>
      </c>
      <c r="B518" s="4" t="s">
        <v>1059</v>
      </c>
      <c r="C518" s="4" t="s">
        <v>32</v>
      </c>
      <c r="D518" s="5">
        <v>5000000</v>
      </c>
      <c r="E518" s="6">
        <v>489780000</v>
      </c>
      <c r="F518" s="6">
        <v>4.7E-2</v>
      </c>
      <c r="G518" s="4" t="s">
        <v>781</v>
      </c>
    </row>
    <row r="519" spans="1:7" ht="23.45" customHeight="1" x14ac:dyDescent="0.25">
      <c r="A519" s="4" t="s">
        <v>1060</v>
      </c>
      <c r="B519" s="4" t="s">
        <v>1061</v>
      </c>
      <c r="C519" s="4" t="s">
        <v>32</v>
      </c>
      <c r="D519" s="5">
        <v>2500000</v>
      </c>
      <c r="E519" s="6">
        <v>249261250</v>
      </c>
      <c r="F519" s="6">
        <v>2.3900000000000001E-2</v>
      </c>
      <c r="G519" s="4" t="s">
        <v>824</v>
      </c>
    </row>
    <row r="520" spans="1:7" ht="23.45" customHeight="1" x14ac:dyDescent="0.25">
      <c r="A520" s="4" t="s">
        <v>1062</v>
      </c>
      <c r="B520" s="4" t="s">
        <v>1063</v>
      </c>
      <c r="C520" s="4" t="s">
        <v>48</v>
      </c>
      <c r="D520" s="5">
        <v>9000000</v>
      </c>
      <c r="E520" s="6">
        <v>894202200</v>
      </c>
      <c r="F520" s="6">
        <v>8.5800000000000001E-2</v>
      </c>
      <c r="G520" s="4" t="s">
        <v>781</v>
      </c>
    </row>
    <row r="521" spans="1:7" ht="14.45" customHeight="1" x14ac:dyDescent="0.25">
      <c r="A521" s="4" t="s">
        <v>1064</v>
      </c>
      <c r="B521" s="4" t="s">
        <v>1065</v>
      </c>
      <c r="C521" s="4" t="s">
        <v>32</v>
      </c>
      <c r="D521" s="5">
        <v>2000000</v>
      </c>
      <c r="E521" s="6">
        <v>198819200</v>
      </c>
      <c r="F521" s="6">
        <v>1.9099999999999999E-2</v>
      </c>
      <c r="G521" s="4" t="s">
        <v>781</v>
      </c>
    </row>
    <row r="522" spans="1:7" ht="32.65" customHeight="1" x14ac:dyDescent="0.25">
      <c r="A522" s="4" t="s">
        <v>1066</v>
      </c>
      <c r="B522" s="4" t="s">
        <v>1067</v>
      </c>
      <c r="C522" s="4" t="s">
        <v>117</v>
      </c>
      <c r="D522" s="5">
        <v>2500000</v>
      </c>
      <c r="E522" s="6">
        <v>244161000</v>
      </c>
      <c r="F522" s="6">
        <v>2.3400000000000001E-2</v>
      </c>
      <c r="G522" s="4" t="s">
        <v>1068</v>
      </c>
    </row>
    <row r="523" spans="1:7" ht="23.45" customHeight="1" x14ac:dyDescent="0.25">
      <c r="A523" s="4" t="s">
        <v>1069</v>
      </c>
      <c r="B523" s="4" t="s">
        <v>1070</v>
      </c>
      <c r="C523" s="4" t="s">
        <v>162</v>
      </c>
      <c r="D523" s="5">
        <v>5000000</v>
      </c>
      <c r="E523" s="6">
        <v>494249500</v>
      </c>
      <c r="F523" s="6">
        <v>4.7399999999999998E-2</v>
      </c>
      <c r="G523" s="4" t="s">
        <v>1071</v>
      </c>
    </row>
    <row r="524" spans="1:7" ht="41.85" customHeight="1" x14ac:dyDescent="0.25">
      <c r="A524" s="4" t="s">
        <v>1072</v>
      </c>
      <c r="B524" s="4" t="s">
        <v>1073</v>
      </c>
      <c r="C524" s="4" t="s">
        <v>98</v>
      </c>
      <c r="D524" s="5">
        <v>5000000</v>
      </c>
      <c r="E524" s="6">
        <v>491568500</v>
      </c>
      <c r="F524" s="6">
        <v>4.7100000000000003E-2</v>
      </c>
      <c r="G524" s="4" t="s">
        <v>781</v>
      </c>
    </row>
    <row r="525" spans="1:7" ht="32.65" customHeight="1" x14ac:dyDescent="0.25">
      <c r="A525" s="4" t="s">
        <v>1074</v>
      </c>
      <c r="B525" s="4" t="s">
        <v>1075</v>
      </c>
      <c r="C525" s="4" t="s">
        <v>48</v>
      </c>
      <c r="D525" s="5">
        <v>7500000</v>
      </c>
      <c r="E525" s="6">
        <v>747713250</v>
      </c>
      <c r="F525" s="6">
        <v>7.17E-2</v>
      </c>
      <c r="G525" s="4" t="s">
        <v>781</v>
      </c>
    </row>
    <row r="526" spans="1:7" ht="32.65" customHeight="1" x14ac:dyDescent="0.25">
      <c r="A526" s="4" t="s">
        <v>1076</v>
      </c>
      <c r="B526" s="4" t="s">
        <v>1077</v>
      </c>
      <c r="C526" s="4" t="s">
        <v>837</v>
      </c>
      <c r="D526" s="5">
        <v>5000000</v>
      </c>
      <c r="E526" s="6">
        <v>498285500</v>
      </c>
      <c r="F526" s="6">
        <v>4.7800000000000002E-2</v>
      </c>
      <c r="G526" s="4" t="s">
        <v>781</v>
      </c>
    </row>
    <row r="527" spans="1:7" ht="23.45" customHeight="1" x14ac:dyDescent="0.25">
      <c r="A527" s="4" t="s">
        <v>1078</v>
      </c>
      <c r="B527" s="4" t="s">
        <v>1079</v>
      </c>
      <c r="C527" s="4" t="s">
        <v>32</v>
      </c>
      <c r="D527" s="5">
        <v>20500000</v>
      </c>
      <c r="E527" s="6">
        <v>2041795900</v>
      </c>
      <c r="F527" s="6">
        <v>0.1958</v>
      </c>
      <c r="G527" s="4" t="s">
        <v>781</v>
      </c>
    </row>
    <row r="528" spans="1:7" ht="23.45" customHeight="1" x14ac:dyDescent="0.25">
      <c r="A528" s="4" t="s">
        <v>1080</v>
      </c>
      <c r="B528" s="4" t="s">
        <v>1081</v>
      </c>
      <c r="C528" s="4" t="s">
        <v>837</v>
      </c>
      <c r="D528" s="5">
        <v>5000000</v>
      </c>
      <c r="E528" s="6">
        <v>500266000</v>
      </c>
      <c r="F528" s="6">
        <v>4.8000000000000001E-2</v>
      </c>
      <c r="G528" s="4" t="s">
        <v>781</v>
      </c>
    </row>
    <row r="529" spans="1:7" ht="23.45" customHeight="1" x14ac:dyDescent="0.25">
      <c r="A529" s="4" t="s">
        <v>1082</v>
      </c>
      <c r="B529" s="4" t="s">
        <v>1083</v>
      </c>
      <c r="C529" s="4" t="s">
        <v>98</v>
      </c>
      <c r="D529" s="5">
        <v>20000000</v>
      </c>
      <c r="E529" s="6">
        <v>1973866000</v>
      </c>
      <c r="F529" s="6">
        <v>0.1893</v>
      </c>
      <c r="G529" s="4" t="s">
        <v>781</v>
      </c>
    </row>
    <row r="530" spans="1:7" ht="32.65" customHeight="1" x14ac:dyDescent="0.25">
      <c r="A530" s="4" t="s">
        <v>1084</v>
      </c>
      <c r="B530" s="4" t="s">
        <v>1085</v>
      </c>
      <c r="C530" s="4" t="s">
        <v>837</v>
      </c>
      <c r="D530" s="5">
        <v>2500000</v>
      </c>
      <c r="E530" s="6">
        <v>248665000</v>
      </c>
      <c r="F530" s="6">
        <v>2.3800000000000002E-2</v>
      </c>
      <c r="G530" s="4" t="s">
        <v>781</v>
      </c>
    </row>
    <row r="531" spans="1:7" ht="23.45" customHeight="1" x14ac:dyDescent="0.25">
      <c r="A531" s="4" t="s">
        <v>1086</v>
      </c>
      <c r="B531" s="4" t="s">
        <v>1087</v>
      </c>
      <c r="C531" s="4" t="s">
        <v>83</v>
      </c>
      <c r="D531" s="5">
        <v>6500000</v>
      </c>
      <c r="E531" s="6">
        <v>648843650</v>
      </c>
      <c r="F531" s="6">
        <v>6.2199999999999998E-2</v>
      </c>
      <c r="G531" s="4" t="s">
        <v>781</v>
      </c>
    </row>
    <row r="532" spans="1:7" ht="32.65" customHeight="1" x14ac:dyDescent="0.25">
      <c r="A532" s="4" t="s">
        <v>1088</v>
      </c>
      <c r="B532" s="4" t="s">
        <v>1089</v>
      </c>
      <c r="C532" s="4" t="s">
        <v>837</v>
      </c>
      <c r="D532" s="5">
        <v>5000000</v>
      </c>
      <c r="E532" s="6">
        <v>500676000</v>
      </c>
      <c r="F532" s="6">
        <v>4.8000000000000001E-2</v>
      </c>
      <c r="G532" s="4" t="s">
        <v>781</v>
      </c>
    </row>
    <row r="533" spans="1:7" ht="23.45" customHeight="1" x14ac:dyDescent="0.25">
      <c r="A533" s="4" t="s">
        <v>1090</v>
      </c>
      <c r="B533" s="4" t="s">
        <v>1091</v>
      </c>
      <c r="C533" s="4" t="s">
        <v>43</v>
      </c>
      <c r="D533" s="5">
        <v>5000000</v>
      </c>
      <c r="E533" s="6">
        <v>513726000</v>
      </c>
      <c r="F533" s="6">
        <v>4.9299999999999997E-2</v>
      </c>
      <c r="G533" s="4" t="s">
        <v>784</v>
      </c>
    </row>
    <row r="534" spans="1:7" ht="23.45" customHeight="1" x14ac:dyDescent="0.25">
      <c r="A534" s="4" t="s">
        <v>1092</v>
      </c>
      <c r="B534" s="4" t="s">
        <v>1093</v>
      </c>
      <c r="C534" s="4" t="s">
        <v>43</v>
      </c>
      <c r="D534" s="5">
        <v>8000000</v>
      </c>
      <c r="E534" s="6">
        <v>807508000</v>
      </c>
      <c r="F534" s="6">
        <v>7.7399999999999997E-2</v>
      </c>
      <c r="G534" s="4" t="s">
        <v>824</v>
      </c>
    </row>
    <row r="535" spans="1:7" ht="14.45" customHeight="1" x14ac:dyDescent="0.25">
      <c r="A535" s="4" t="s">
        <v>1094</v>
      </c>
      <c r="B535" s="4" t="s">
        <v>1095</v>
      </c>
      <c r="C535" s="4" t="s">
        <v>43</v>
      </c>
      <c r="D535" s="5">
        <v>15000000</v>
      </c>
      <c r="E535" s="6">
        <v>1542162000</v>
      </c>
      <c r="F535" s="6">
        <v>0.1479</v>
      </c>
      <c r="G535" s="4" t="s">
        <v>784</v>
      </c>
    </row>
    <row r="536" spans="1:7" ht="23.45" customHeight="1" x14ac:dyDescent="0.25">
      <c r="A536" s="4" t="s">
        <v>1096</v>
      </c>
      <c r="B536" s="4" t="s">
        <v>1097</v>
      </c>
      <c r="C536" s="4" t="s">
        <v>43</v>
      </c>
      <c r="D536" s="5">
        <v>12000000</v>
      </c>
      <c r="E536" s="6">
        <v>1229896800</v>
      </c>
      <c r="F536" s="6">
        <v>0.11799999999999999</v>
      </c>
      <c r="G536" s="4" t="s">
        <v>784</v>
      </c>
    </row>
    <row r="537" spans="1:7" ht="23.45" customHeight="1" x14ac:dyDescent="0.25">
      <c r="A537" s="4" t="s">
        <v>1098</v>
      </c>
      <c r="B537" s="4" t="s">
        <v>1099</v>
      </c>
      <c r="C537" s="4" t="s">
        <v>43</v>
      </c>
      <c r="D537" s="5">
        <v>18000000</v>
      </c>
      <c r="E537" s="6">
        <v>1844983800</v>
      </c>
      <c r="F537" s="6">
        <v>0.1769</v>
      </c>
      <c r="G537" s="4" t="s">
        <v>784</v>
      </c>
    </row>
    <row r="538" spans="1:7" ht="23.45" customHeight="1" x14ac:dyDescent="0.25">
      <c r="A538" s="4" t="s">
        <v>1100</v>
      </c>
      <c r="B538" s="4" t="s">
        <v>1101</v>
      </c>
      <c r="C538" s="4" t="s">
        <v>43</v>
      </c>
      <c r="D538" s="5">
        <v>2500000</v>
      </c>
      <c r="E538" s="6">
        <v>256357250</v>
      </c>
      <c r="F538" s="6">
        <v>2.46E-2</v>
      </c>
      <c r="G538" s="4" t="s">
        <v>784</v>
      </c>
    </row>
    <row r="539" spans="1:7" ht="23.45" customHeight="1" x14ac:dyDescent="0.25">
      <c r="A539" s="4" t="s">
        <v>1102</v>
      </c>
      <c r="B539" s="4" t="s">
        <v>1103</v>
      </c>
      <c r="C539" s="4" t="s">
        <v>101</v>
      </c>
      <c r="D539" s="5">
        <v>6500000</v>
      </c>
      <c r="E539" s="6">
        <v>652136550</v>
      </c>
      <c r="F539" s="6">
        <v>6.25E-2</v>
      </c>
      <c r="G539" s="4" t="s">
        <v>784</v>
      </c>
    </row>
    <row r="540" spans="1:7" ht="23.45" customHeight="1" x14ac:dyDescent="0.25">
      <c r="A540" s="4" t="s">
        <v>1104</v>
      </c>
      <c r="B540" s="4" t="s">
        <v>1105</v>
      </c>
      <c r="C540" s="4" t="s">
        <v>43</v>
      </c>
      <c r="D540" s="5">
        <v>14500000</v>
      </c>
      <c r="E540" s="6">
        <v>1495134150</v>
      </c>
      <c r="F540" s="6">
        <v>0.1434</v>
      </c>
      <c r="G540" s="4" t="s">
        <v>781</v>
      </c>
    </row>
    <row r="541" spans="1:7" ht="23.45" customHeight="1" x14ac:dyDescent="0.25">
      <c r="A541" s="4" t="s">
        <v>1106</v>
      </c>
      <c r="B541" s="4" t="s">
        <v>1107</v>
      </c>
      <c r="C541" s="4" t="s">
        <v>43</v>
      </c>
      <c r="D541" s="5">
        <v>2720000</v>
      </c>
      <c r="E541" s="6">
        <v>274495328</v>
      </c>
      <c r="F541" s="6">
        <v>2.63E-2</v>
      </c>
      <c r="G541" s="4" t="s">
        <v>824</v>
      </c>
    </row>
    <row r="542" spans="1:7" ht="41.85" customHeight="1" x14ac:dyDescent="0.25">
      <c r="A542" s="4" t="s">
        <v>1108</v>
      </c>
      <c r="B542" s="4" t="s">
        <v>1109</v>
      </c>
      <c r="C542" s="4" t="s">
        <v>101</v>
      </c>
      <c r="D542" s="5">
        <v>9150000</v>
      </c>
      <c r="E542" s="6">
        <v>918401970</v>
      </c>
      <c r="F542" s="6">
        <v>8.8099999999999998E-2</v>
      </c>
      <c r="G542" s="4" t="s">
        <v>787</v>
      </c>
    </row>
    <row r="543" spans="1:7" ht="23.45" customHeight="1" x14ac:dyDescent="0.25">
      <c r="A543" s="4" t="s">
        <v>1110</v>
      </c>
      <c r="B543" s="4" t="s">
        <v>1111</v>
      </c>
      <c r="C543" s="4" t="s">
        <v>101</v>
      </c>
      <c r="D543" s="5">
        <v>7650000</v>
      </c>
      <c r="E543" s="6">
        <v>768592440</v>
      </c>
      <c r="F543" s="6">
        <v>7.3700000000000002E-2</v>
      </c>
      <c r="G543" s="4" t="s">
        <v>784</v>
      </c>
    </row>
    <row r="544" spans="1:7" ht="23.45" customHeight="1" x14ac:dyDescent="0.25">
      <c r="A544" s="4" t="s">
        <v>1112</v>
      </c>
      <c r="B544" s="4" t="s">
        <v>1113</v>
      </c>
      <c r="C544" s="4" t="s">
        <v>43</v>
      </c>
      <c r="D544" s="5">
        <v>5440000</v>
      </c>
      <c r="E544" s="6">
        <v>549275712</v>
      </c>
      <c r="F544" s="6">
        <v>5.2699999999999997E-2</v>
      </c>
      <c r="G544" s="4" t="s">
        <v>824</v>
      </c>
    </row>
    <row r="545" spans="1:7" ht="32.65" customHeight="1" x14ac:dyDescent="0.25">
      <c r="A545" s="4" t="s">
        <v>1114</v>
      </c>
      <c r="B545" s="4" t="s">
        <v>1115</v>
      </c>
      <c r="C545" s="4" t="s">
        <v>101</v>
      </c>
      <c r="D545" s="5">
        <v>1050000</v>
      </c>
      <c r="E545" s="6">
        <v>105645330</v>
      </c>
      <c r="F545" s="6">
        <v>1.01E-2</v>
      </c>
      <c r="G545" s="4" t="s">
        <v>787</v>
      </c>
    </row>
    <row r="546" spans="1:7" ht="23.45" customHeight="1" x14ac:dyDescent="0.25">
      <c r="A546" s="4" t="s">
        <v>1116</v>
      </c>
      <c r="B546" s="4" t="s">
        <v>1117</v>
      </c>
      <c r="C546" s="4" t="s">
        <v>101</v>
      </c>
      <c r="D546" s="5">
        <v>200000</v>
      </c>
      <c r="E546" s="6">
        <v>20069840</v>
      </c>
      <c r="F546" s="6">
        <v>1.9E-3</v>
      </c>
      <c r="G546" s="4" t="s">
        <v>787</v>
      </c>
    </row>
    <row r="547" spans="1:7" ht="23.45" customHeight="1" x14ac:dyDescent="0.25">
      <c r="A547" s="4" t="s">
        <v>1118</v>
      </c>
      <c r="B547" s="4" t="s">
        <v>1119</v>
      </c>
      <c r="C547" s="4" t="s">
        <v>101</v>
      </c>
      <c r="D547" s="5">
        <v>6500000</v>
      </c>
      <c r="E547" s="6">
        <v>677047150</v>
      </c>
      <c r="F547" s="6">
        <v>6.4899999999999999E-2</v>
      </c>
      <c r="G547" s="4" t="s">
        <v>784</v>
      </c>
    </row>
    <row r="548" spans="1:7" ht="23.45" customHeight="1" x14ac:dyDescent="0.25">
      <c r="A548" s="4" t="s">
        <v>1120</v>
      </c>
      <c r="B548" s="4" t="s">
        <v>1121</v>
      </c>
      <c r="C548" s="4" t="s">
        <v>101</v>
      </c>
      <c r="D548" s="5">
        <v>13340000</v>
      </c>
      <c r="E548" s="6">
        <v>1341637150</v>
      </c>
      <c r="F548" s="6">
        <v>0.12870000000000001</v>
      </c>
      <c r="G548" s="4" t="s">
        <v>787</v>
      </c>
    </row>
    <row r="549" spans="1:7" ht="14.45" customHeight="1" x14ac:dyDescent="0.25">
      <c r="A549" s="4" t="s">
        <v>1122</v>
      </c>
      <c r="B549" s="4" t="s">
        <v>1123</v>
      </c>
      <c r="C549" s="4" t="s">
        <v>43</v>
      </c>
      <c r="D549" s="5">
        <v>3000000</v>
      </c>
      <c r="E549" s="6">
        <v>322003800</v>
      </c>
      <c r="F549" s="6">
        <v>3.09E-2</v>
      </c>
      <c r="G549" s="4" t="s">
        <v>784</v>
      </c>
    </row>
    <row r="550" spans="1:7" ht="23.45" customHeight="1" x14ac:dyDescent="0.25">
      <c r="A550" s="4" t="s">
        <v>1124</v>
      </c>
      <c r="B550" s="4" t="s">
        <v>1125</v>
      </c>
      <c r="C550" s="4" t="s">
        <v>101</v>
      </c>
      <c r="D550" s="5">
        <v>4000000</v>
      </c>
      <c r="E550" s="6">
        <v>414713600</v>
      </c>
      <c r="F550" s="6">
        <v>3.9800000000000002E-2</v>
      </c>
      <c r="G550" s="4" t="s">
        <v>784</v>
      </c>
    </row>
    <row r="551" spans="1:7" ht="23.45" customHeight="1" x14ac:dyDescent="0.25">
      <c r="A551" s="4" t="s">
        <v>1126</v>
      </c>
      <c r="B551" s="4" t="s">
        <v>1127</v>
      </c>
      <c r="C551" s="4" t="s">
        <v>43</v>
      </c>
      <c r="D551" s="5">
        <v>7500000</v>
      </c>
      <c r="E551" s="6">
        <v>781712250</v>
      </c>
      <c r="F551" s="6">
        <v>7.4999999999999997E-2</v>
      </c>
      <c r="G551" s="4" t="s">
        <v>784</v>
      </c>
    </row>
    <row r="552" spans="1:7" ht="32.65" customHeight="1" x14ac:dyDescent="0.25">
      <c r="A552" s="4" t="s">
        <v>1128</v>
      </c>
      <c r="B552" s="4" t="s">
        <v>1129</v>
      </c>
      <c r="C552" s="4" t="s">
        <v>101</v>
      </c>
      <c r="D552" s="5">
        <v>15000000</v>
      </c>
      <c r="E552" s="6">
        <v>1571880000</v>
      </c>
      <c r="F552" s="6">
        <v>0.15079999999999999</v>
      </c>
      <c r="G552" s="4" t="s">
        <v>787</v>
      </c>
    </row>
    <row r="553" spans="1:7" ht="23.45" customHeight="1" x14ac:dyDescent="0.25">
      <c r="A553" s="4" t="s">
        <v>1130</v>
      </c>
      <c r="B553" s="4" t="s">
        <v>1131</v>
      </c>
      <c r="C553" s="4" t="s">
        <v>101</v>
      </c>
      <c r="D553" s="5">
        <v>2500000</v>
      </c>
      <c r="E553" s="6">
        <v>263309750</v>
      </c>
      <c r="F553" s="6">
        <v>2.53E-2</v>
      </c>
      <c r="G553" s="4" t="s">
        <v>784</v>
      </c>
    </row>
    <row r="554" spans="1:7" ht="32.65" customHeight="1" x14ac:dyDescent="0.25">
      <c r="A554" s="4" t="s">
        <v>1132</v>
      </c>
      <c r="B554" s="4" t="s">
        <v>1133</v>
      </c>
      <c r="C554" s="4" t="s">
        <v>43</v>
      </c>
      <c r="D554" s="5">
        <v>2890000</v>
      </c>
      <c r="E554" s="6">
        <v>306616573</v>
      </c>
      <c r="F554" s="6">
        <v>2.9399999999999999E-2</v>
      </c>
      <c r="G554" s="4" t="s">
        <v>824</v>
      </c>
    </row>
    <row r="555" spans="1:7" ht="23.45" customHeight="1" x14ac:dyDescent="0.25">
      <c r="A555" s="4" t="s">
        <v>1134</v>
      </c>
      <c r="B555" s="4" t="s">
        <v>1135</v>
      </c>
      <c r="C555" s="4" t="s">
        <v>101</v>
      </c>
      <c r="D555" s="5">
        <v>2500000</v>
      </c>
      <c r="E555" s="6">
        <v>262568250</v>
      </c>
      <c r="F555" s="6">
        <v>2.52E-2</v>
      </c>
      <c r="G555" s="4" t="s">
        <v>784</v>
      </c>
    </row>
    <row r="556" spans="1:7" ht="23.45" customHeight="1" x14ac:dyDescent="0.25">
      <c r="A556" s="4" t="s">
        <v>1136</v>
      </c>
      <c r="B556" s="4" t="s">
        <v>1137</v>
      </c>
      <c r="C556" s="4" t="s">
        <v>43</v>
      </c>
      <c r="D556" s="5">
        <v>450000</v>
      </c>
      <c r="E556" s="6">
        <v>45560700</v>
      </c>
      <c r="F556" s="6">
        <v>4.4000000000000003E-3</v>
      </c>
      <c r="G556" s="4" t="s">
        <v>824</v>
      </c>
    </row>
    <row r="557" spans="1:7" ht="23.45" customHeight="1" x14ac:dyDescent="0.25">
      <c r="A557" s="4" t="s">
        <v>1138</v>
      </c>
      <c r="B557" s="4" t="s">
        <v>1139</v>
      </c>
      <c r="C557" s="4" t="s">
        <v>43</v>
      </c>
      <c r="D557" s="5">
        <v>7420000</v>
      </c>
      <c r="E557" s="6">
        <v>788478880</v>
      </c>
      <c r="F557" s="6">
        <v>7.5600000000000001E-2</v>
      </c>
      <c r="G557" s="4" t="s">
        <v>824</v>
      </c>
    </row>
    <row r="558" spans="1:7" ht="32.65" customHeight="1" x14ac:dyDescent="0.25">
      <c r="A558" s="4" t="s">
        <v>1140</v>
      </c>
      <c r="B558" s="4" t="s">
        <v>1141</v>
      </c>
      <c r="C558" s="4" t="s">
        <v>101</v>
      </c>
      <c r="D558" s="5">
        <v>1000000</v>
      </c>
      <c r="E558" s="6">
        <v>104442300</v>
      </c>
      <c r="F558" s="6">
        <v>0.01</v>
      </c>
      <c r="G558" s="4" t="s">
        <v>824</v>
      </c>
    </row>
    <row r="559" spans="1:7" ht="32.65" customHeight="1" x14ac:dyDescent="0.25">
      <c r="A559" s="4" t="s">
        <v>1142</v>
      </c>
      <c r="B559" s="4" t="s">
        <v>1143</v>
      </c>
      <c r="C559" s="4" t="s">
        <v>101</v>
      </c>
      <c r="D559" s="5">
        <v>1500000</v>
      </c>
      <c r="E559" s="6">
        <v>156885600</v>
      </c>
      <c r="F559" s="6">
        <v>1.4999999999999999E-2</v>
      </c>
      <c r="G559" s="4" t="s">
        <v>824</v>
      </c>
    </row>
    <row r="560" spans="1:7" ht="23.45" customHeight="1" x14ac:dyDescent="0.25">
      <c r="A560" s="4" t="s">
        <v>1144</v>
      </c>
      <c r="B560" s="4" t="s">
        <v>1145</v>
      </c>
      <c r="C560" s="4" t="s">
        <v>101</v>
      </c>
      <c r="D560" s="5">
        <v>1000000</v>
      </c>
      <c r="E560" s="6">
        <v>104766200</v>
      </c>
      <c r="F560" s="6">
        <v>0.01</v>
      </c>
      <c r="G560" s="4" t="s">
        <v>787</v>
      </c>
    </row>
    <row r="561" spans="1:7" ht="23.45" customHeight="1" x14ac:dyDescent="0.25">
      <c r="A561" s="4" t="s">
        <v>1146</v>
      </c>
      <c r="B561" s="4" t="s">
        <v>1147</v>
      </c>
      <c r="C561" s="4" t="s">
        <v>43</v>
      </c>
      <c r="D561" s="5">
        <v>2500000</v>
      </c>
      <c r="E561" s="6">
        <v>250629000</v>
      </c>
      <c r="F561" s="6">
        <v>2.4E-2</v>
      </c>
      <c r="G561" s="4" t="s">
        <v>824</v>
      </c>
    </row>
    <row r="562" spans="1:7" ht="23.45" customHeight="1" x14ac:dyDescent="0.25">
      <c r="A562" s="4" t="s">
        <v>1148</v>
      </c>
      <c r="B562" s="4" t="s">
        <v>1149</v>
      </c>
      <c r="C562" s="4" t="s">
        <v>43</v>
      </c>
      <c r="D562" s="5">
        <v>1000000</v>
      </c>
      <c r="E562" s="6">
        <v>100118900</v>
      </c>
      <c r="F562" s="6">
        <v>9.5999999999999992E-3</v>
      </c>
      <c r="G562" s="4" t="s">
        <v>824</v>
      </c>
    </row>
    <row r="563" spans="1:7" ht="23.45" customHeight="1" x14ac:dyDescent="0.25">
      <c r="A563" s="4" t="s">
        <v>1150</v>
      </c>
      <c r="B563" s="4" t="s">
        <v>1151</v>
      </c>
      <c r="C563" s="4" t="s">
        <v>157</v>
      </c>
      <c r="D563" s="5">
        <v>10000000</v>
      </c>
      <c r="E563" s="6">
        <v>967592000</v>
      </c>
      <c r="F563" s="6">
        <v>9.2799999999999994E-2</v>
      </c>
      <c r="G563" s="4" t="s">
        <v>781</v>
      </c>
    </row>
    <row r="564" spans="1:7" ht="32.65" customHeight="1" x14ac:dyDescent="0.25">
      <c r="A564" s="4" t="s">
        <v>1152</v>
      </c>
      <c r="B564" s="4" t="s">
        <v>1153</v>
      </c>
      <c r="C564" s="4" t="s">
        <v>83</v>
      </c>
      <c r="D564" s="5">
        <v>7500000</v>
      </c>
      <c r="E564" s="6">
        <v>752433750</v>
      </c>
      <c r="F564" s="6">
        <v>7.22E-2</v>
      </c>
      <c r="G564" s="4" t="s">
        <v>781</v>
      </c>
    </row>
    <row r="565" spans="1:7" ht="23.45" customHeight="1" x14ac:dyDescent="0.25">
      <c r="A565" s="4" t="s">
        <v>1154</v>
      </c>
      <c r="B565" s="4" t="s">
        <v>1155</v>
      </c>
      <c r="C565" s="4" t="s">
        <v>98</v>
      </c>
      <c r="D565" s="5">
        <v>7500000</v>
      </c>
      <c r="E565" s="6">
        <v>741471000</v>
      </c>
      <c r="F565" s="6">
        <v>7.1099999999999997E-2</v>
      </c>
      <c r="G565" s="4" t="s">
        <v>781</v>
      </c>
    </row>
    <row r="566" spans="1:7" ht="23.45" customHeight="1" x14ac:dyDescent="0.25">
      <c r="A566" s="4" t="s">
        <v>1156</v>
      </c>
      <c r="B566" s="4" t="s">
        <v>1157</v>
      </c>
      <c r="C566" s="4" t="s">
        <v>43</v>
      </c>
      <c r="D566" s="5">
        <v>2500000</v>
      </c>
      <c r="E566" s="6">
        <v>258861500</v>
      </c>
      <c r="F566" s="6">
        <v>2.4799999999999999E-2</v>
      </c>
      <c r="G566" s="4" t="s">
        <v>1068</v>
      </c>
    </row>
    <row r="567" spans="1:7" ht="14.45" customHeight="1" x14ac:dyDescent="0.25">
      <c r="A567" s="4" t="s">
        <v>1158</v>
      </c>
      <c r="B567" s="4" t="s">
        <v>1159</v>
      </c>
      <c r="C567" s="4" t="s">
        <v>43</v>
      </c>
      <c r="D567" s="5">
        <v>7500000</v>
      </c>
      <c r="E567" s="6">
        <v>763063500</v>
      </c>
      <c r="F567" s="6">
        <v>7.3200000000000001E-2</v>
      </c>
      <c r="G567" s="4" t="s">
        <v>1068</v>
      </c>
    </row>
    <row r="568" spans="1:7" ht="23.45" customHeight="1" x14ac:dyDescent="0.25">
      <c r="A568" s="4" t="s">
        <v>1160</v>
      </c>
      <c r="B568" s="4" t="s">
        <v>1161</v>
      </c>
      <c r="C568" s="4" t="s">
        <v>32</v>
      </c>
      <c r="D568" s="5">
        <v>15000000</v>
      </c>
      <c r="E568" s="6">
        <v>1504453500</v>
      </c>
      <c r="F568" s="6">
        <v>0.14430000000000001</v>
      </c>
      <c r="G568" s="4" t="s">
        <v>781</v>
      </c>
    </row>
    <row r="569" spans="1:7" ht="23.45" customHeight="1" x14ac:dyDescent="0.25">
      <c r="A569" s="4" t="s">
        <v>1162</v>
      </c>
      <c r="B569" s="4" t="s">
        <v>1163</v>
      </c>
      <c r="C569" s="4" t="s">
        <v>162</v>
      </c>
      <c r="D569" s="5">
        <v>7500000</v>
      </c>
      <c r="E569" s="6">
        <v>752213250</v>
      </c>
      <c r="F569" s="6">
        <v>7.2099999999999997E-2</v>
      </c>
      <c r="G569" s="4" t="s">
        <v>1071</v>
      </c>
    </row>
    <row r="570" spans="1:7" ht="41.85" customHeight="1" x14ac:dyDescent="0.25">
      <c r="A570" s="4" t="s">
        <v>1164</v>
      </c>
      <c r="B570" s="4" t="s">
        <v>1165</v>
      </c>
      <c r="C570" s="4" t="s">
        <v>32</v>
      </c>
      <c r="D570" s="5">
        <v>2500000</v>
      </c>
      <c r="E570" s="6">
        <v>248831000</v>
      </c>
      <c r="F570" s="6">
        <v>2.3900000000000001E-2</v>
      </c>
      <c r="G570" s="4" t="s">
        <v>781</v>
      </c>
    </row>
    <row r="571" spans="1:7" ht="23.45" customHeight="1" x14ac:dyDescent="0.25">
      <c r="A571" s="4" t="s">
        <v>1166</v>
      </c>
      <c r="B571" s="4" t="s">
        <v>1167</v>
      </c>
      <c r="C571" s="4" t="s">
        <v>98</v>
      </c>
      <c r="D571" s="5">
        <v>5000000</v>
      </c>
      <c r="E571" s="6">
        <v>496365500</v>
      </c>
      <c r="F571" s="6">
        <v>4.7600000000000003E-2</v>
      </c>
      <c r="G571" s="4" t="s">
        <v>781</v>
      </c>
    </row>
    <row r="572" spans="1:7" ht="14.45" customHeight="1" x14ac:dyDescent="0.25">
      <c r="A572" s="4" t="s">
        <v>1168</v>
      </c>
      <c r="B572" s="4" t="s">
        <v>1169</v>
      </c>
      <c r="C572" s="4" t="s">
        <v>32</v>
      </c>
      <c r="D572" s="5">
        <v>5000000</v>
      </c>
      <c r="E572" s="6">
        <v>500333500</v>
      </c>
      <c r="F572" s="6">
        <v>4.8000000000000001E-2</v>
      </c>
      <c r="G572" s="4" t="s">
        <v>781</v>
      </c>
    </row>
    <row r="573" spans="1:7" ht="32.65" customHeight="1" x14ac:dyDescent="0.25">
      <c r="A573" s="4" t="s">
        <v>1170</v>
      </c>
      <c r="B573" s="4" t="s">
        <v>1171</v>
      </c>
      <c r="C573" s="4" t="s">
        <v>157</v>
      </c>
      <c r="D573" s="5">
        <v>37500000</v>
      </c>
      <c r="E573" s="6">
        <v>3806752500</v>
      </c>
      <c r="F573" s="6">
        <v>0.36509999999999998</v>
      </c>
      <c r="G573" s="4" t="s">
        <v>781</v>
      </c>
    </row>
    <row r="574" spans="1:7" ht="14.45" customHeight="1" x14ac:dyDescent="0.25">
      <c r="A574" s="4" t="s">
        <v>1172</v>
      </c>
      <c r="B574" s="4" t="s">
        <v>1173</v>
      </c>
      <c r="C574" s="4" t="s">
        <v>32</v>
      </c>
      <c r="D574" s="5">
        <v>8500000</v>
      </c>
      <c r="E574" s="6">
        <v>850927350</v>
      </c>
      <c r="F574" s="6">
        <v>8.1600000000000006E-2</v>
      </c>
      <c r="G574" s="4" t="s">
        <v>781</v>
      </c>
    </row>
    <row r="575" spans="1:7" ht="23.45" customHeight="1" x14ac:dyDescent="0.25">
      <c r="A575" s="4" t="s">
        <v>1174</v>
      </c>
      <c r="B575" s="4" t="s">
        <v>1175</v>
      </c>
      <c r="C575" s="4" t="s">
        <v>32</v>
      </c>
      <c r="D575" s="5">
        <v>10500000</v>
      </c>
      <c r="E575" s="6">
        <v>1056632850</v>
      </c>
      <c r="F575" s="6">
        <v>0.1013</v>
      </c>
      <c r="G575" s="4" t="s">
        <v>781</v>
      </c>
    </row>
    <row r="576" spans="1:7" ht="32.65" customHeight="1" x14ac:dyDescent="0.25">
      <c r="A576" s="4" t="s">
        <v>1176</v>
      </c>
      <c r="B576" s="4" t="s">
        <v>1177</v>
      </c>
      <c r="C576" s="4" t="s">
        <v>32</v>
      </c>
      <c r="D576" s="5">
        <v>2500000</v>
      </c>
      <c r="E576" s="6">
        <v>247161750</v>
      </c>
      <c r="F576" s="6">
        <v>2.3699999999999999E-2</v>
      </c>
      <c r="G576" s="4" t="s">
        <v>1068</v>
      </c>
    </row>
    <row r="577" spans="1:7" ht="23.45" customHeight="1" x14ac:dyDescent="0.25">
      <c r="A577" s="4" t="s">
        <v>1178</v>
      </c>
      <c r="B577" s="4" t="s">
        <v>1179</v>
      </c>
      <c r="C577" s="4" t="s">
        <v>98</v>
      </c>
      <c r="D577" s="5">
        <v>2500000</v>
      </c>
      <c r="E577" s="6">
        <v>247881750</v>
      </c>
      <c r="F577" s="6">
        <v>2.3800000000000002E-2</v>
      </c>
      <c r="G577" s="4" t="s">
        <v>781</v>
      </c>
    </row>
    <row r="578" spans="1:7" ht="14.45" customHeight="1" x14ac:dyDescent="0.25">
      <c r="A578" s="4" t="s">
        <v>1180</v>
      </c>
      <c r="B578" s="4" t="s">
        <v>1181</v>
      </c>
      <c r="C578" s="4" t="s">
        <v>32</v>
      </c>
      <c r="D578" s="5">
        <v>10000000</v>
      </c>
      <c r="E578" s="6">
        <v>1004799000</v>
      </c>
      <c r="F578" s="6">
        <v>9.64E-2</v>
      </c>
      <c r="G578" s="4" t="s">
        <v>781</v>
      </c>
    </row>
    <row r="579" spans="1:7" ht="23.45" customHeight="1" x14ac:dyDescent="0.25">
      <c r="A579" s="4" t="s">
        <v>1182</v>
      </c>
      <c r="B579" s="4" t="s">
        <v>1183</v>
      </c>
      <c r="C579" s="4" t="s">
        <v>32</v>
      </c>
      <c r="D579" s="5">
        <v>25000000</v>
      </c>
      <c r="E579" s="6">
        <v>2518932500</v>
      </c>
      <c r="F579" s="6">
        <v>0.24160000000000001</v>
      </c>
      <c r="G579" s="4" t="s">
        <v>824</v>
      </c>
    </row>
    <row r="580" spans="1:7" ht="32.65" customHeight="1" x14ac:dyDescent="0.25">
      <c r="A580" s="4" t="s">
        <v>1184</v>
      </c>
      <c r="B580" s="4" t="s">
        <v>1185</v>
      </c>
      <c r="C580" s="4" t="s">
        <v>837</v>
      </c>
      <c r="D580" s="5">
        <v>2500000</v>
      </c>
      <c r="E580" s="6">
        <v>251483750</v>
      </c>
      <c r="F580" s="6">
        <v>2.41E-2</v>
      </c>
      <c r="G580" s="4" t="s">
        <v>781</v>
      </c>
    </row>
    <row r="581" spans="1:7" ht="23.45" customHeight="1" x14ac:dyDescent="0.25">
      <c r="A581" s="4" t="s">
        <v>1186</v>
      </c>
      <c r="B581" s="4" t="s">
        <v>1187</v>
      </c>
      <c r="C581" s="4" t="s">
        <v>98</v>
      </c>
      <c r="D581" s="5">
        <v>10000000</v>
      </c>
      <c r="E581" s="6">
        <v>994255000</v>
      </c>
      <c r="F581" s="6">
        <v>9.5399999999999999E-2</v>
      </c>
      <c r="G581" s="4" t="s">
        <v>781</v>
      </c>
    </row>
    <row r="582" spans="1:7" ht="41.85" customHeight="1" x14ac:dyDescent="0.25">
      <c r="A582" s="4" t="s">
        <v>1188</v>
      </c>
      <c r="B582" s="4" t="s">
        <v>1189</v>
      </c>
      <c r="C582" s="4" t="s">
        <v>157</v>
      </c>
      <c r="D582" s="5">
        <v>5000000</v>
      </c>
      <c r="E582" s="6">
        <v>500767500</v>
      </c>
      <c r="F582" s="6">
        <v>4.8000000000000001E-2</v>
      </c>
      <c r="G582" s="4" t="s">
        <v>781</v>
      </c>
    </row>
    <row r="583" spans="1:7" ht="23.45" customHeight="1" x14ac:dyDescent="0.25">
      <c r="A583" s="4" t="s">
        <v>1190</v>
      </c>
      <c r="B583" s="4" t="s">
        <v>1191</v>
      </c>
      <c r="C583" s="4" t="s">
        <v>98</v>
      </c>
      <c r="D583" s="5">
        <v>2500000</v>
      </c>
      <c r="E583" s="6">
        <v>248297750</v>
      </c>
      <c r="F583" s="6">
        <v>2.3800000000000002E-2</v>
      </c>
      <c r="G583" s="4" t="s">
        <v>781</v>
      </c>
    </row>
    <row r="584" spans="1:7" ht="23.45" customHeight="1" x14ac:dyDescent="0.25">
      <c r="A584" s="4" t="s">
        <v>1192</v>
      </c>
      <c r="B584" s="4" t="s">
        <v>1193</v>
      </c>
      <c r="C584" s="4" t="s">
        <v>32</v>
      </c>
      <c r="D584" s="5">
        <v>16000000</v>
      </c>
      <c r="E584" s="6">
        <v>1627601600</v>
      </c>
      <c r="F584" s="6">
        <v>0.15609999999999999</v>
      </c>
      <c r="G584" s="4" t="s">
        <v>781</v>
      </c>
    </row>
    <row r="585" spans="1:7" ht="23.45" customHeight="1" x14ac:dyDescent="0.25">
      <c r="A585" s="4" t="s">
        <v>1194</v>
      </c>
      <c r="B585" s="4" t="s">
        <v>1195</v>
      </c>
      <c r="C585" s="4" t="s">
        <v>98</v>
      </c>
      <c r="D585" s="5">
        <v>3500000</v>
      </c>
      <c r="E585" s="6">
        <v>346722250</v>
      </c>
      <c r="F585" s="6">
        <v>3.3300000000000003E-2</v>
      </c>
      <c r="G585" s="4" t="s">
        <v>781</v>
      </c>
    </row>
    <row r="586" spans="1:7" ht="51" customHeight="1" x14ac:dyDescent="0.25">
      <c r="A586" s="4" t="s">
        <v>1196</v>
      </c>
      <c r="B586" s="4" t="s">
        <v>1197</v>
      </c>
      <c r="C586" s="4" t="s">
        <v>837</v>
      </c>
      <c r="D586" s="5">
        <v>2500000</v>
      </c>
      <c r="E586" s="6">
        <v>249378000</v>
      </c>
      <c r="F586" s="6">
        <v>2.3900000000000001E-2</v>
      </c>
      <c r="G586" s="4" t="s">
        <v>781</v>
      </c>
    </row>
    <row r="587" spans="1:7" ht="23.45" customHeight="1" x14ac:dyDescent="0.25">
      <c r="A587" s="4" t="s">
        <v>1198</v>
      </c>
      <c r="B587" s="4" t="s">
        <v>1199</v>
      </c>
      <c r="C587" s="4" t="s">
        <v>98</v>
      </c>
      <c r="D587" s="5">
        <v>2500000</v>
      </c>
      <c r="E587" s="6">
        <v>249258500</v>
      </c>
      <c r="F587" s="6">
        <v>2.3900000000000001E-2</v>
      </c>
      <c r="G587" s="4" t="s">
        <v>781</v>
      </c>
    </row>
    <row r="588" spans="1:7" ht="14.45" customHeight="1" x14ac:dyDescent="0.25">
      <c r="A588" s="4" t="s">
        <v>1200</v>
      </c>
      <c r="B588" s="4" t="s">
        <v>1201</v>
      </c>
      <c r="C588" s="4" t="s">
        <v>32</v>
      </c>
      <c r="D588" s="5">
        <v>5000000</v>
      </c>
      <c r="E588" s="6">
        <v>506548000</v>
      </c>
      <c r="F588" s="6">
        <v>4.8599999999999997E-2</v>
      </c>
      <c r="G588" s="4" t="s">
        <v>781</v>
      </c>
    </row>
    <row r="589" spans="1:7" ht="14.45" customHeight="1" x14ac:dyDescent="0.25">
      <c r="A589" s="4" t="s">
        <v>1202</v>
      </c>
      <c r="B589" s="4" t="s">
        <v>1203</v>
      </c>
      <c r="C589" s="4" t="s">
        <v>98</v>
      </c>
      <c r="D589" s="5">
        <v>2500000</v>
      </c>
      <c r="E589" s="6">
        <v>247526750</v>
      </c>
      <c r="F589" s="6">
        <v>2.3699999999999999E-2</v>
      </c>
      <c r="G589" s="4" t="s">
        <v>781</v>
      </c>
    </row>
    <row r="590" spans="1:7" ht="32.65" customHeight="1" x14ac:dyDescent="0.25">
      <c r="A590" s="4" t="s">
        <v>1204</v>
      </c>
      <c r="B590" s="4" t="s">
        <v>1205</v>
      </c>
      <c r="C590" s="4" t="s">
        <v>868</v>
      </c>
      <c r="D590" s="5">
        <v>2500000</v>
      </c>
      <c r="E590" s="6">
        <v>249324000</v>
      </c>
      <c r="F590" s="6">
        <v>2.3900000000000001E-2</v>
      </c>
      <c r="G590" s="4" t="s">
        <v>781</v>
      </c>
    </row>
    <row r="591" spans="1:7" ht="23.45" customHeight="1" x14ac:dyDescent="0.25">
      <c r="A591" s="4" t="s">
        <v>1206</v>
      </c>
      <c r="B591" s="4" t="s">
        <v>1207</v>
      </c>
      <c r="C591" s="4" t="s">
        <v>32</v>
      </c>
      <c r="D591" s="5">
        <v>9000000</v>
      </c>
      <c r="E591" s="6">
        <v>867036600</v>
      </c>
      <c r="F591" s="6">
        <v>8.3199999999999996E-2</v>
      </c>
      <c r="G591" s="4" t="s">
        <v>1208</v>
      </c>
    </row>
    <row r="592" spans="1:7" ht="23.45" customHeight="1" x14ac:dyDescent="0.25">
      <c r="A592" s="4" t="s">
        <v>1209</v>
      </c>
      <c r="B592" s="4" t="s">
        <v>1210</v>
      </c>
      <c r="C592" s="4" t="s">
        <v>162</v>
      </c>
      <c r="D592" s="5">
        <v>7500000</v>
      </c>
      <c r="E592" s="6">
        <v>754458750</v>
      </c>
      <c r="F592" s="6">
        <v>7.2400000000000006E-2</v>
      </c>
      <c r="G592" s="4" t="s">
        <v>1071</v>
      </c>
    </row>
    <row r="593" spans="1:7" ht="32.65" customHeight="1" x14ac:dyDescent="0.25">
      <c r="A593" s="4" t="s">
        <v>1211</v>
      </c>
      <c r="B593" s="4" t="s">
        <v>1212</v>
      </c>
      <c r="C593" s="4" t="s">
        <v>868</v>
      </c>
      <c r="D593" s="5">
        <v>2500000</v>
      </c>
      <c r="E593" s="6">
        <v>249863250</v>
      </c>
      <c r="F593" s="6">
        <v>2.4E-2</v>
      </c>
      <c r="G593" s="4" t="s">
        <v>781</v>
      </c>
    </row>
    <row r="594" spans="1:7" ht="32.65" customHeight="1" x14ac:dyDescent="0.25">
      <c r="A594" s="4" t="s">
        <v>1213</v>
      </c>
      <c r="B594" s="4" t="s">
        <v>1214</v>
      </c>
      <c r="C594" s="4" t="s">
        <v>1215</v>
      </c>
      <c r="D594" s="5">
        <v>5000000</v>
      </c>
      <c r="E594" s="6">
        <v>497098500</v>
      </c>
      <c r="F594" s="6">
        <v>4.7699999999999999E-2</v>
      </c>
      <c r="G594" s="4" t="s">
        <v>787</v>
      </c>
    </row>
    <row r="595" spans="1:7" ht="23.45" customHeight="1" x14ac:dyDescent="0.25">
      <c r="A595" s="4" t="s">
        <v>1216</v>
      </c>
      <c r="B595" s="4" t="s">
        <v>1217</v>
      </c>
      <c r="C595" s="4" t="s">
        <v>43</v>
      </c>
      <c r="D595" s="5">
        <v>11000000</v>
      </c>
      <c r="E595" s="6">
        <v>1061800300</v>
      </c>
      <c r="F595" s="6">
        <v>0.1018</v>
      </c>
      <c r="G595" s="4" t="s">
        <v>781</v>
      </c>
    </row>
    <row r="596" spans="1:7" ht="23.45" customHeight="1" x14ac:dyDescent="0.25">
      <c r="A596" s="4" t="s">
        <v>1218</v>
      </c>
      <c r="B596" s="4" t="s">
        <v>1219</v>
      </c>
      <c r="C596" s="4" t="s">
        <v>101</v>
      </c>
      <c r="D596" s="5">
        <v>2500000</v>
      </c>
      <c r="E596" s="6">
        <v>241313750</v>
      </c>
      <c r="F596" s="6">
        <v>2.3099999999999999E-2</v>
      </c>
      <c r="G596" s="4" t="s">
        <v>781</v>
      </c>
    </row>
    <row r="597" spans="1:7" ht="41.85" customHeight="1" x14ac:dyDescent="0.25">
      <c r="A597" s="4" t="s">
        <v>1220</v>
      </c>
      <c r="B597" s="4" t="s">
        <v>1221</v>
      </c>
      <c r="C597" s="4" t="s">
        <v>157</v>
      </c>
      <c r="D597" s="5">
        <v>10000000</v>
      </c>
      <c r="E597" s="6">
        <v>980058000</v>
      </c>
      <c r="F597" s="6">
        <v>9.4E-2</v>
      </c>
      <c r="G597" s="4" t="s">
        <v>781</v>
      </c>
    </row>
    <row r="598" spans="1:7" ht="23.45" customHeight="1" x14ac:dyDescent="0.25">
      <c r="A598" s="4" t="s">
        <v>1222</v>
      </c>
      <c r="B598" s="4" t="s">
        <v>1223</v>
      </c>
      <c r="C598" s="4" t="s">
        <v>43</v>
      </c>
      <c r="D598" s="5">
        <v>12500000</v>
      </c>
      <c r="E598" s="6">
        <v>1215482500</v>
      </c>
      <c r="F598" s="6">
        <v>0.1166</v>
      </c>
      <c r="G598" s="4" t="s">
        <v>781</v>
      </c>
    </row>
    <row r="599" spans="1:7" ht="14.45" customHeight="1" x14ac:dyDescent="0.25">
      <c r="A599" s="4" t="s">
        <v>1224</v>
      </c>
      <c r="B599" s="4" t="s">
        <v>1225</v>
      </c>
      <c r="C599" s="4" t="s">
        <v>43</v>
      </c>
      <c r="D599" s="5">
        <v>8500000</v>
      </c>
      <c r="E599" s="6">
        <v>827027900</v>
      </c>
      <c r="F599" s="6">
        <v>7.9299999999999995E-2</v>
      </c>
      <c r="G599" s="4" t="s">
        <v>781</v>
      </c>
    </row>
    <row r="600" spans="1:7" ht="32.65" customHeight="1" x14ac:dyDescent="0.25">
      <c r="A600" s="4" t="s">
        <v>1226</v>
      </c>
      <c r="B600" s="4" t="s">
        <v>1227</v>
      </c>
      <c r="C600" s="4" t="s">
        <v>157</v>
      </c>
      <c r="D600" s="5">
        <v>2300000</v>
      </c>
      <c r="E600" s="6">
        <v>227265070</v>
      </c>
      <c r="F600" s="6">
        <v>2.18E-2</v>
      </c>
      <c r="G600" s="4" t="s">
        <v>781</v>
      </c>
    </row>
    <row r="601" spans="1:7" ht="23.45" customHeight="1" x14ac:dyDescent="0.25">
      <c r="A601" s="4" t="s">
        <v>1228</v>
      </c>
      <c r="B601" s="4" t="s">
        <v>1229</v>
      </c>
      <c r="C601" s="4" t="s">
        <v>837</v>
      </c>
      <c r="D601" s="5">
        <v>10000000</v>
      </c>
      <c r="E601" s="6">
        <v>986898000</v>
      </c>
      <c r="F601" s="6">
        <v>9.4700000000000006E-2</v>
      </c>
      <c r="G601" s="4" t="s">
        <v>781</v>
      </c>
    </row>
    <row r="602" spans="1:7" ht="14.45" customHeight="1" x14ac:dyDescent="0.25">
      <c r="A602" s="4" t="s">
        <v>1230</v>
      </c>
      <c r="B602" s="4" t="s">
        <v>1231</v>
      </c>
      <c r="C602" s="4" t="s">
        <v>157</v>
      </c>
      <c r="D602" s="5">
        <v>7500000</v>
      </c>
      <c r="E602" s="6">
        <v>721096500</v>
      </c>
      <c r="F602" s="6">
        <v>6.9199999999999998E-2</v>
      </c>
      <c r="G602" s="4" t="s">
        <v>781</v>
      </c>
    </row>
    <row r="603" spans="1:7" ht="23.45" customHeight="1" x14ac:dyDescent="0.25">
      <c r="A603" s="4" t="s">
        <v>1232</v>
      </c>
      <c r="B603" s="4" t="s">
        <v>1233</v>
      </c>
      <c r="C603" s="4" t="s">
        <v>837</v>
      </c>
      <c r="D603" s="5">
        <v>17500000</v>
      </c>
      <c r="E603" s="6">
        <v>1677956000</v>
      </c>
      <c r="F603" s="6">
        <v>0.16089999999999999</v>
      </c>
      <c r="G603" s="4" t="s">
        <v>781</v>
      </c>
    </row>
    <row r="604" spans="1:7" ht="14.45" customHeight="1" x14ac:dyDescent="0.25">
      <c r="A604" s="4" t="s">
        <v>1234</v>
      </c>
      <c r="B604" s="4" t="s">
        <v>1235</v>
      </c>
      <c r="C604" s="4" t="s">
        <v>157</v>
      </c>
      <c r="D604" s="5">
        <v>10000000</v>
      </c>
      <c r="E604" s="6">
        <v>995641000</v>
      </c>
      <c r="F604" s="6">
        <v>9.5500000000000002E-2</v>
      </c>
      <c r="G604" s="4" t="s">
        <v>781</v>
      </c>
    </row>
    <row r="605" spans="1:7" ht="23.45" customHeight="1" x14ac:dyDescent="0.25">
      <c r="A605" s="4" t="s">
        <v>1236</v>
      </c>
      <c r="B605" s="4" t="s">
        <v>1237</v>
      </c>
      <c r="C605" s="4" t="s">
        <v>837</v>
      </c>
      <c r="D605" s="5">
        <v>7500000</v>
      </c>
      <c r="E605" s="6">
        <v>726210750</v>
      </c>
      <c r="F605" s="6">
        <v>6.9599999999999995E-2</v>
      </c>
      <c r="G605" s="4" t="s">
        <v>781</v>
      </c>
    </row>
    <row r="606" spans="1:7" ht="23.45" customHeight="1" x14ac:dyDescent="0.25">
      <c r="A606" s="4" t="s">
        <v>1238</v>
      </c>
      <c r="B606" s="4" t="s">
        <v>1239</v>
      </c>
      <c r="C606" s="4" t="s">
        <v>43</v>
      </c>
      <c r="D606" s="5">
        <v>7500000</v>
      </c>
      <c r="E606" s="6">
        <v>755009250</v>
      </c>
      <c r="F606" s="6">
        <v>7.2400000000000006E-2</v>
      </c>
      <c r="G606" s="4" t="s">
        <v>1068</v>
      </c>
    </row>
    <row r="607" spans="1:7" ht="23.45" customHeight="1" x14ac:dyDescent="0.25">
      <c r="A607" s="4" t="s">
        <v>1240</v>
      </c>
      <c r="B607" s="4" t="s">
        <v>1241</v>
      </c>
      <c r="C607" s="4" t="s">
        <v>157</v>
      </c>
      <c r="D607" s="5">
        <v>17500000</v>
      </c>
      <c r="E607" s="6">
        <v>1728966750</v>
      </c>
      <c r="F607" s="6">
        <v>0.1658</v>
      </c>
      <c r="G607" s="4" t="s">
        <v>781</v>
      </c>
    </row>
    <row r="608" spans="1:7" ht="23.45" customHeight="1" x14ac:dyDescent="0.25">
      <c r="A608" s="4" t="s">
        <v>1242</v>
      </c>
      <c r="B608" s="4" t="s">
        <v>1243</v>
      </c>
      <c r="C608" s="4" t="s">
        <v>837</v>
      </c>
      <c r="D608" s="5">
        <v>29100000</v>
      </c>
      <c r="E608" s="6">
        <v>2824454730</v>
      </c>
      <c r="F608" s="6">
        <v>0.27089999999999997</v>
      </c>
      <c r="G608" s="4" t="s">
        <v>781</v>
      </c>
    </row>
    <row r="609" spans="1:7" ht="41.85" customHeight="1" x14ac:dyDescent="0.25">
      <c r="A609" s="4" t="s">
        <v>1244</v>
      </c>
      <c r="B609" s="4" t="s">
        <v>1245</v>
      </c>
      <c r="C609" s="4" t="s">
        <v>43</v>
      </c>
      <c r="D609" s="5">
        <v>7500000</v>
      </c>
      <c r="E609" s="6">
        <v>746495250</v>
      </c>
      <c r="F609" s="6">
        <v>7.1599999999999997E-2</v>
      </c>
      <c r="G609" s="4" t="s">
        <v>781</v>
      </c>
    </row>
    <row r="610" spans="1:7" ht="23.45" customHeight="1" x14ac:dyDescent="0.25">
      <c r="A610" s="4" t="s">
        <v>1246</v>
      </c>
      <c r="B610" s="4" t="s">
        <v>1247</v>
      </c>
      <c r="C610" s="4" t="s">
        <v>157</v>
      </c>
      <c r="D610" s="5">
        <v>17500000</v>
      </c>
      <c r="E610" s="6">
        <v>1744669500</v>
      </c>
      <c r="F610" s="6">
        <v>0.1673</v>
      </c>
      <c r="G610" s="4" t="s">
        <v>781</v>
      </c>
    </row>
    <row r="611" spans="1:7" ht="32.65" customHeight="1" x14ac:dyDescent="0.25">
      <c r="A611" s="4" t="s">
        <v>1248</v>
      </c>
      <c r="B611" s="4" t="s">
        <v>1249</v>
      </c>
      <c r="C611" s="4" t="s">
        <v>150</v>
      </c>
      <c r="D611" s="5">
        <v>5000000</v>
      </c>
      <c r="E611" s="6">
        <v>488091500</v>
      </c>
      <c r="F611" s="6">
        <v>4.6800000000000001E-2</v>
      </c>
      <c r="G611" s="4" t="s">
        <v>1250</v>
      </c>
    </row>
    <row r="612" spans="1:7" ht="23.45" customHeight="1" x14ac:dyDescent="0.25">
      <c r="A612" s="4" t="s">
        <v>1251</v>
      </c>
      <c r="B612" s="4" t="s">
        <v>1252</v>
      </c>
      <c r="C612" s="4" t="s">
        <v>43</v>
      </c>
      <c r="D612" s="5">
        <v>5000000</v>
      </c>
      <c r="E612" s="6">
        <v>518341000</v>
      </c>
      <c r="F612" s="6">
        <v>4.9700000000000001E-2</v>
      </c>
      <c r="G612" s="4" t="s">
        <v>824</v>
      </c>
    </row>
    <row r="613" spans="1:7" ht="23.45" customHeight="1" x14ac:dyDescent="0.25">
      <c r="A613" s="4" t="s">
        <v>1253</v>
      </c>
      <c r="B613" s="4" t="s">
        <v>1254</v>
      </c>
      <c r="C613" s="4" t="s">
        <v>150</v>
      </c>
      <c r="D613" s="5">
        <v>5000000</v>
      </c>
      <c r="E613" s="6">
        <v>490389000</v>
      </c>
      <c r="F613" s="6">
        <v>4.7E-2</v>
      </c>
      <c r="G613" s="4" t="s">
        <v>1255</v>
      </c>
    </row>
    <row r="614" spans="1:7" ht="23.45" customHeight="1" x14ac:dyDescent="0.25">
      <c r="A614" s="4" t="s">
        <v>1256</v>
      </c>
      <c r="B614" s="4" t="s">
        <v>1257</v>
      </c>
      <c r="C614" s="4" t="s">
        <v>43</v>
      </c>
      <c r="D614" s="5">
        <v>7000000</v>
      </c>
      <c r="E614" s="6">
        <v>724049900</v>
      </c>
      <c r="F614" s="6">
        <v>6.9400000000000003E-2</v>
      </c>
      <c r="G614" s="4" t="s">
        <v>1068</v>
      </c>
    </row>
    <row r="615" spans="1:7" ht="14.45" customHeight="1" x14ac:dyDescent="0.25">
      <c r="A615" s="4" t="s">
        <v>1258</v>
      </c>
      <c r="B615" s="4" t="s">
        <v>1259</v>
      </c>
      <c r="C615" s="4" t="s">
        <v>157</v>
      </c>
      <c r="D615" s="5">
        <v>5000000</v>
      </c>
      <c r="E615" s="6">
        <v>505706000</v>
      </c>
      <c r="F615" s="6">
        <v>4.8500000000000001E-2</v>
      </c>
      <c r="G615" s="4" t="s">
        <v>781</v>
      </c>
    </row>
    <row r="616" spans="1:7" ht="32.65" customHeight="1" x14ac:dyDescent="0.25">
      <c r="A616" s="4" t="s">
        <v>1260</v>
      </c>
      <c r="B616" s="4" t="s">
        <v>1261</v>
      </c>
      <c r="C616" s="4" t="s">
        <v>43</v>
      </c>
      <c r="D616" s="5">
        <v>15000000</v>
      </c>
      <c r="E616" s="6">
        <v>1513501500</v>
      </c>
      <c r="F616" s="6">
        <v>0.1452</v>
      </c>
      <c r="G616" s="4" t="s">
        <v>781</v>
      </c>
    </row>
    <row r="617" spans="1:7" ht="23.45" customHeight="1" x14ac:dyDescent="0.25">
      <c r="A617" s="4" t="s">
        <v>1262</v>
      </c>
      <c r="B617" s="4" t="s">
        <v>1263</v>
      </c>
      <c r="C617" s="4" t="s">
        <v>43</v>
      </c>
      <c r="D617" s="5">
        <v>7500000</v>
      </c>
      <c r="E617" s="6">
        <v>755321250</v>
      </c>
      <c r="F617" s="6">
        <v>7.2400000000000006E-2</v>
      </c>
      <c r="G617" s="4" t="s">
        <v>1068</v>
      </c>
    </row>
    <row r="618" spans="1:7" ht="23.45" customHeight="1" x14ac:dyDescent="0.25">
      <c r="A618" s="4" t="s">
        <v>1264</v>
      </c>
      <c r="B618" s="4" t="s">
        <v>1265</v>
      </c>
      <c r="C618" s="4" t="s">
        <v>837</v>
      </c>
      <c r="D618" s="5">
        <v>6500000</v>
      </c>
      <c r="E618" s="6">
        <v>648667500</v>
      </c>
      <c r="F618" s="6">
        <v>6.2199999999999998E-2</v>
      </c>
      <c r="G618" s="4" t="s">
        <v>781</v>
      </c>
    </row>
    <row r="619" spans="1:7" ht="23.45" customHeight="1" x14ac:dyDescent="0.25">
      <c r="A619" s="4" t="s">
        <v>1266</v>
      </c>
      <c r="B619" s="4" t="s">
        <v>1267</v>
      </c>
      <c r="C619" s="4" t="s">
        <v>837</v>
      </c>
      <c r="D619" s="5">
        <v>5000000</v>
      </c>
      <c r="E619" s="6">
        <v>498987000</v>
      </c>
      <c r="F619" s="6">
        <v>4.7899999999999998E-2</v>
      </c>
      <c r="G619" s="4" t="s">
        <v>781</v>
      </c>
    </row>
    <row r="620" spans="1:7" ht="23.45" customHeight="1" x14ac:dyDescent="0.25">
      <c r="A620" s="4" t="s">
        <v>1268</v>
      </c>
      <c r="B620" s="4" t="s">
        <v>1269</v>
      </c>
      <c r="C620" s="4" t="s">
        <v>43</v>
      </c>
      <c r="D620" s="5">
        <v>7500000</v>
      </c>
      <c r="E620" s="6">
        <v>762618750</v>
      </c>
      <c r="F620" s="6">
        <v>7.3099999999999998E-2</v>
      </c>
      <c r="G620" s="4" t="s">
        <v>781</v>
      </c>
    </row>
    <row r="621" spans="1:7" ht="23.45" customHeight="1" x14ac:dyDescent="0.25">
      <c r="A621" s="4" t="s">
        <v>1270</v>
      </c>
      <c r="B621" s="4" t="s">
        <v>1271</v>
      </c>
      <c r="C621" s="4" t="s">
        <v>837</v>
      </c>
      <c r="D621" s="5">
        <v>18000000</v>
      </c>
      <c r="E621" s="6">
        <v>1814542200</v>
      </c>
      <c r="F621" s="6">
        <v>0.17399999999999999</v>
      </c>
      <c r="G621" s="4" t="s">
        <v>781</v>
      </c>
    </row>
    <row r="622" spans="1:7" ht="23.45" customHeight="1" x14ac:dyDescent="0.25">
      <c r="A622" s="4" t="s">
        <v>1272</v>
      </c>
      <c r="B622" s="4" t="s">
        <v>1273</v>
      </c>
      <c r="C622" s="4" t="s">
        <v>837</v>
      </c>
      <c r="D622" s="5">
        <v>3000000</v>
      </c>
      <c r="E622" s="6">
        <v>302874000</v>
      </c>
      <c r="F622" s="6">
        <v>2.9000000000000001E-2</v>
      </c>
      <c r="G622" s="4" t="s">
        <v>781</v>
      </c>
    </row>
    <row r="623" spans="1:7" ht="23.45" customHeight="1" x14ac:dyDescent="0.25">
      <c r="A623" s="4" t="s">
        <v>1274</v>
      </c>
      <c r="B623" s="4" t="s">
        <v>1275</v>
      </c>
      <c r="C623" s="4" t="s">
        <v>43</v>
      </c>
      <c r="D623" s="5">
        <v>7500000</v>
      </c>
      <c r="E623" s="6">
        <v>750774750</v>
      </c>
      <c r="F623" s="6">
        <v>7.1999999999999995E-2</v>
      </c>
      <c r="G623" s="4" t="s">
        <v>1276</v>
      </c>
    </row>
    <row r="624" spans="1:7" ht="23.45" customHeight="1" x14ac:dyDescent="0.25">
      <c r="A624" s="4" t="s">
        <v>1277</v>
      </c>
      <c r="B624" s="4" t="s">
        <v>1278</v>
      </c>
      <c r="C624" s="4" t="s">
        <v>837</v>
      </c>
      <c r="D624" s="5">
        <v>7500000</v>
      </c>
      <c r="E624" s="6">
        <v>749418750</v>
      </c>
      <c r="F624" s="6">
        <v>7.1900000000000006E-2</v>
      </c>
      <c r="G624" s="4" t="s">
        <v>787</v>
      </c>
    </row>
    <row r="625" spans="1:7" ht="23.45" customHeight="1" x14ac:dyDescent="0.25">
      <c r="A625" s="4" t="s">
        <v>1279</v>
      </c>
      <c r="B625" s="4" t="s">
        <v>1280</v>
      </c>
      <c r="C625" s="4" t="s">
        <v>32</v>
      </c>
      <c r="D625" s="5">
        <v>12500000</v>
      </c>
      <c r="E625" s="6">
        <v>1260741250</v>
      </c>
      <c r="F625" s="6">
        <v>0.12089999999999999</v>
      </c>
      <c r="G625" s="4" t="s">
        <v>781</v>
      </c>
    </row>
    <row r="626" spans="1:7" ht="32.65" customHeight="1" x14ac:dyDescent="0.25">
      <c r="A626" s="4" t="s">
        <v>1281</v>
      </c>
      <c r="B626" s="4" t="s">
        <v>1282</v>
      </c>
      <c r="C626" s="4" t="s">
        <v>98</v>
      </c>
      <c r="D626" s="5">
        <v>2500000</v>
      </c>
      <c r="E626" s="6">
        <v>248661500</v>
      </c>
      <c r="F626" s="6">
        <v>2.3800000000000002E-2</v>
      </c>
      <c r="G626" s="4" t="s">
        <v>781</v>
      </c>
    </row>
    <row r="627" spans="1:7" ht="23.45" customHeight="1" x14ac:dyDescent="0.25">
      <c r="A627" s="4" t="s">
        <v>1283</v>
      </c>
      <c r="B627" s="4" t="s">
        <v>1284</v>
      </c>
      <c r="C627" s="4" t="s">
        <v>117</v>
      </c>
      <c r="D627" s="5">
        <v>2500000</v>
      </c>
      <c r="E627" s="6">
        <v>248775500</v>
      </c>
      <c r="F627" s="6">
        <v>2.3900000000000001E-2</v>
      </c>
      <c r="G627" s="4" t="s">
        <v>824</v>
      </c>
    </row>
    <row r="628" spans="1:7" ht="23.45" customHeight="1" x14ac:dyDescent="0.25">
      <c r="A628" s="4" t="s">
        <v>1285</v>
      </c>
      <c r="B628" s="4" t="s">
        <v>1286</v>
      </c>
      <c r="C628" s="4" t="s">
        <v>32</v>
      </c>
      <c r="D628" s="5">
        <v>1000000</v>
      </c>
      <c r="E628" s="6">
        <v>100453500</v>
      </c>
      <c r="F628" s="6">
        <v>9.5999999999999992E-3</v>
      </c>
      <c r="G628" s="4" t="s">
        <v>824</v>
      </c>
    </row>
    <row r="629" spans="1:7" ht="23.45" customHeight="1" x14ac:dyDescent="0.25">
      <c r="A629" s="4" t="s">
        <v>1287</v>
      </c>
      <c r="B629" s="4" t="s">
        <v>1288</v>
      </c>
      <c r="C629" s="4" t="s">
        <v>32</v>
      </c>
      <c r="D629" s="5">
        <v>2150000</v>
      </c>
      <c r="E629" s="6">
        <v>215321210</v>
      </c>
      <c r="F629" s="6">
        <v>2.07E-2</v>
      </c>
      <c r="G629" s="4" t="s">
        <v>824</v>
      </c>
    </row>
    <row r="630" spans="1:7" ht="32.65" customHeight="1" x14ac:dyDescent="0.25">
      <c r="A630" s="4" t="s">
        <v>1289</v>
      </c>
      <c r="B630" s="4" t="s">
        <v>1290</v>
      </c>
      <c r="C630" s="4" t="s">
        <v>32</v>
      </c>
      <c r="D630" s="5">
        <v>3800000</v>
      </c>
      <c r="E630" s="6">
        <v>384807380</v>
      </c>
      <c r="F630" s="6">
        <v>3.6900000000000002E-2</v>
      </c>
      <c r="G630" s="4" t="s">
        <v>1068</v>
      </c>
    </row>
    <row r="631" spans="1:7" ht="32.65" customHeight="1" x14ac:dyDescent="0.25">
      <c r="A631" s="4" t="s">
        <v>1291</v>
      </c>
      <c r="B631" s="4" t="s">
        <v>1292</v>
      </c>
      <c r="C631" s="4" t="s">
        <v>868</v>
      </c>
      <c r="D631" s="5">
        <v>1000000</v>
      </c>
      <c r="E631" s="6">
        <v>99765900</v>
      </c>
      <c r="F631" s="6">
        <v>9.5999999999999992E-3</v>
      </c>
      <c r="G631" s="4" t="s">
        <v>787</v>
      </c>
    </row>
    <row r="632" spans="1:7" ht="23.45" customHeight="1" x14ac:dyDescent="0.25">
      <c r="A632" s="4" t="s">
        <v>1293</v>
      </c>
      <c r="B632" s="4" t="s">
        <v>1294</v>
      </c>
      <c r="C632" s="4" t="s">
        <v>32</v>
      </c>
      <c r="D632" s="5">
        <v>2470000</v>
      </c>
      <c r="E632" s="6">
        <v>247715312</v>
      </c>
      <c r="F632" s="6">
        <v>2.3800000000000002E-2</v>
      </c>
      <c r="G632" s="4" t="s">
        <v>824</v>
      </c>
    </row>
    <row r="633" spans="1:7" ht="23.45" customHeight="1" x14ac:dyDescent="0.25">
      <c r="A633" s="4" t="s">
        <v>1295</v>
      </c>
      <c r="B633" s="4" t="s">
        <v>1296</v>
      </c>
      <c r="C633" s="4" t="s">
        <v>32</v>
      </c>
      <c r="D633" s="5">
        <v>2000000</v>
      </c>
      <c r="E633" s="6">
        <v>201386000</v>
      </c>
      <c r="F633" s="6">
        <v>1.9300000000000001E-2</v>
      </c>
      <c r="G633" s="4" t="s">
        <v>824</v>
      </c>
    </row>
    <row r="634" spans="1:7" ht="23.45" customHeight="1" x14ac:dyDescent="0.25">
      <c r="A634" s="4" t="s">
        <v>1297</v>
      </c>
      <c r="B634" s="4" t="s">
        <v>1298</v>
      </c>
      <c r="C634" s="4" t="s">
        <v>32</v>
      </c>
      <c r="D634" s="5">
        <v>3300000</v>
      </c>
      <c r="E634" s="6">
        <v>332334420</v>
      </c>
      <c r="F634" s="6">
        <v>3.1899999999999998E-2</v>
      </c>
      <c r="G634" s="4" t="s">
        <v>824</v>
      </c>
    </row>
    <row r="635" spans="1:7" ht="23.45" customHeight="1" x14ac:dyDescent="0.25">
      <c r="A635" s="4" t="s">
        <v>1299</v>
      </c>
      <c r="B635" s="4" t="s">
        <v>1300</v>
      </c>
      <c r="C635" s="4" t="s">
        <v>32</v>
      </c>
      <c r="D635" s="5">
        <v>4500000</v>
      </c>
      <c r="E635" s="6">
        <v>451242900</v>
      </c>
      <c r="F635" s="6">
        <v>4.3299999999999998E-2</v>
      </c>
      <c r="G635" s="4" t="s">
        <v>824</v>
      </c>
    </row>
    <row r="636" spans="1:7" ht="23.45" customHeight="1" x14ac:dyDescent="0.25">
      <c r="A636" s="4" t="s">
        <v>1301</v>
      </c>
      <c r="B636" s="4" t="s">
        <v>1302</v>
      </c>
      <c r="C636" s="4" t="s">
        <v>32</v>
      </c>
      <c r="D636" s="5">
        <v>1000000</v>
      </c>
      <c r="E636" s="6">
        <v>99980200</v>
      </c>
      <c r="F636" s="6">
        <v>9.5999999999999992E-3</v>
      </c>
      <c r="G636" s="4" t="s">
        <v>1276</v>
      </c>
    </row>
    <row r="637" spans="1:7" ht="23.45" customHeight="1" x14ac:dyDescent="0.25">
      <c r="A637" s="4" t="s">
        <v>1303</v>
      </c>
      <c r="B637" s="4" t="s">
        <v>1304</v>
      </c>
      <c r="C637" s="4" t="s">
        <v>43</v>
      </c>
      <c r="D637" s="5">
        <v>4000000</v>
      </c>
      <c r="E637" s="6">
        <v>408316400</v>
      </c>
      <c r="F637" s="6">
        <v>3.9199999999999999E-2</v>
      </c>
      <c r="G637" s="4" t="s">
        <v>1068</v>
      </c>
    </row>
    <row r="638" spans="1:7" ht="32.65" customHeight="1" x14ac:dyDescent="0.25">
      <c r="A638" s="4" t="s">
        <v>1305</v>
      </c>
      <c r="B638" s="4" t="s">
        <v>1306</v>
      </c>
      <c r="C638" s="4" t="s">
        <v>43</v>
      </c>
      <c r="D638" s="5">
        <v>5000000</v>
      </c>
      <c r="E638" s="6">
        <v>532297000</v>
      </c>
      <c r="F638" s="6">
        <v>5.11E-2</v>
      </c>
      <c r="G638" s="4" t="s">
        <v>1068</v>
      </c>
    </row>
    <row r="639" spans="1:7" ht="23.45" customHeight="1" x14ac:dyDescent="0.25">
      <c r="A639" s="4" t="s">
        <v>1307</v>
      </c>
      <c r="B639" s="4" t="s">
        <v>1308</v>
      </c>
      <c r="C639" s="4" t="s">
        <v>43</v>
      </c>
      <c r="D639" s="5">
        <v>2500000</v>
      </c>
      <c r="E639" s="6">
        <v>255309250</v>
      </c>
      <c r="F639" s="6">
        <v>2.4500000000000001E-2</v>
      </c>
      <c r="G639" s="4" t="s">
        <v>1068</v>
      </c>
    </row>
    <row r="640" spans="1:7" ht="23.45" customHeight="1" x14ac:dyDescent="0.25">
      <c r="A640" s="4" t="s">
        <v>1309</v>
      </c>
      <c r="B640" s="4" t="s">
        <v>1310</v>
      </c>
      <c r="C640" s="4" t="s">
        <v>868</v>
      </c>
      <c r="D640" s="5">
        <v>1100000</v>
      </c>
      <c r="E640" s="6">
        <v>109848090</v>
      </c>
      <c r="F640" s="6">
        <v>1.0500000000000001E-2</v>
      </c>
      <c r="G640" s="4" t="s">
        <v>824</v>
      </c>
    </row>
    <row r="641" spans="1:7" ht="23.45" customHeight="1" x14ac:dyDescent="0.25">
      <c r="A641" s="4" t="s">
        <v>1311</v>
      </c>
      <c r="B641" s="4" t="s">
        <v>1312</v>
      </c>
      <c r="C641" s="4" t="s">
        <v>32</v>
      </c>
      <c r="D641" s="5">
        <v>10000000</v>
      </c>
      <c r="E641" s="6">
        <v>1035512000</v>
      </c>
      <c r="F641" s="6">
        <v>9.9299999999999999E-2</v>
      </c>
      <c r="G641" s="4" t="s">
        <v>781</v>
      </c>
    </row>
    <row r="642" spans="1:7" ht="32.65" customHeight="1" x14ac:dyDescent="0.25">
      <c r="A642" s="4" t="s">
        <v>1313</v>
      </c>
      <c r="B642" s="4" t="s">
        <v>1314</v>
      </c>
      <c r="C642" s="4" t="s">
        <v>157</v>
      </c>
      <c r="D642" s="5">
        <v>5000000</v>
      </c>
      <c r="E642" s="6">
        <v>517541000</v>
      </c>
      <c r="F642" s="6">
        <v>4.9599999999999998E-2</v>
      </c>
      <c r="G642" s="4" t="s">
        <v>787</v>
      </c>
    </row>
    <row r="643" spans="1:7" ht="23.45" customHeight="1" x14ac:dyDescent="0.25">
      <c r="A643" s="4" t="s">
        <v>1315</v>
      </c>
      <c r="B643" s="4" t="s">
        <v>1316</v>
      </c>
      <c r="C643" s="4" t="s">
        <v>32</v>
      </c>
      <c r="D643" s="5">
        <v>1000000</v>
      </c>
      <c r="E643" s="6">
        <v>100164500</v>
      </c>
      <c r="F643" s="6">
        <v>9.5999999999999992E-3</v>
      </c>
      <c r="G643" s="4" t="s">
        <v>1276</v>
      </c>
    </row>
    <row r="644" spans="1:7" ht="23.45" customHeight="1" x14ac:dyDescent="0.25">
      <c r="A644" s="4" t="s">
        <v>1317</v>
      </c>
      <c r="B644" s="4" t="s">
        <v>1318</v>
      </c>
      <c r="C644" s="4" t="s">
        <v>43</v>
      </c>
      <c r="D644" s="5">
        <v>3500000</v>
      </c>
      <c r="E644" s="6">
        <v>348928300</v>
      </c>
      <c r="F644" s="6">
        <v>3.3500000000000002E-2</v>
      </c>
      <c r="G644" s="4" t="s">
        <v>1068</v>
      </c>
    </row>
    <row r="645" spans="1:7" ht="32.65" customHeight="1" x14ac:dyDescent="0.25">
      <c r="A645" s="4" t="s">
        <v>1319</v>
      </c>
      <c r="B645" s="4" t="s">
        <v>1320</v>
      </c>
      <c r="C645" s="4" t="s">
        <v>32</v>
      </c>
      <c r="D645" s="5">
        <v>10000000</v>
      </c>
      <c r="E645" s="6">
        <v>1015114000</v>
      </c>
      <c r="F645" s="6">
        <v>9.74E-2</v>
      </c>
      <c r="G645" s="4" t="s">
        <v>1068</v>
      </c>
    </row>
    <row r="646" spans="1:7" ht="23.45" customHeight="1" x14ac:dyDescent="0.25">
      <c r="A646" s="4" t="s">
        <v>1321</v>
      </c>
      <c r="B646" s="4" t="s">
        <v>1322</v>
      </c>
      <c r="C646" s="4" t="s">
        <v>32</v>
      </c>
      <c r="D646" s="5">
        <v>1470000</v>
      </c>
      <c r="E646" s="6">
        <v>146955753</v>
      </c>
      <c r="F646" s="6">
        <v>1.41E-2</v>
      </c>
      <c r="G646" s="4" t="s">
        <v>1276</v>
      </c>
    </row>
    <row r="647" spans="1:7" ht="23.45" customHeight="1" x14ac:dyDescent="0.25">
      <c r="A647" s="4" t="s">
        <v>1323</v>
      </c>
      <c r="B647" s="4" t="s">
        <v>1324</v>
      </c>
      <c r="C647" s="4" t="s">
        <v>89</v>
      </c>
      <c r="D647" s="5">
        <v>2000000</v>
      </c>
      <c r="E647" s="6">
        <v>203006800</v>
      </c>
      <c r="F647" s="6">
        <v>1.95E-2</v>
      </c>
      <c r="G647" s="4" t="s">
        <v>787</v>
      </c>
    </row>
    <row r="648" spans="1:7" ht="32.65" customHeight="1" x14ac:dyDescent="0.25">
      <c r="A648" s="4" t="s">
        <v>1325</v>
      </c>
      <c r="B648" s="4" t="s">
        <v>1326</v>
      </c>
      <c r="C648" s="4" t="s">
        <v>868</v>
      </c>
      <c r="D648" s="5">
        <v>2500000</v>
      </c>
      <c r="E648" s="6">
        <v>250907250</v>
      </c>
      <c r="F648" s="6">
        <v>2.41E-2</v>
      </c>
      <c r="G648" s="4" t="s">
        <v>787</v>
      </c>
    </row>
    <row r="649" spans="1:7" ht="23.45" customHeight="1" x14ac:dyDescent="0.25">
      <c r="A649" s="4" t="s">
        <v>1327</v>
      </c>
      <c r="B649" s="4" t="s">
        <v>1328</v>
      </c>
      <c r="C649" s="4" t="s">
        <v>32</v>
      </c>
      <c r="D649" s="5">
        <v>1000000</v>
      </c>
      <c r="E649" s="6">
        <v>100315600</v>
      </c>
      <c r="F649" s="6">
        <v>9.5999999999999992E-3</v>
      </c>
      <c r="G649" s="4" t="s">
        <v>1276</v>
      </c>
    </row>
    <row r="650" spans="1:7" ht="23.45" customHeight="1" x14ac:dyDescent="0.25">
      <c r="A650" s="4" t="s">
        <v>1329</v>
      </c>
      <c r="B650" s="4" t="s">
        <v>1330</v>
      </c>
      <c r="C650" s="4" t="s">
        <v>32</v>
      </c>
      <c r="D650" s="5">
        <v>9850000</v>
      </c>
      <c r="E650" s="6">
        <v>989171475</v>
      </c>
      <c r="F650" s="6">
        <v>9.4899999999999998E-2</v>
      </c>
      <c r="G650" s="4" t="s">
        <v>781</v>
      </c>
    </row>
    <row r="651" spans="1:7" ht="23.45" customHeight="1" x14ac:dyDescent="0.25">
      <c r="A651" s="4" t="s">
        <v>1331</v>
      </c>
      <c r="B651" s="4" t="s">
        <v>1332</v>
      </c>
      <c r="C651" s="4" t="s">
        <v>117</v>
      </c>
      <c r="D651" s="5">
        <v>2500000</v>
      </c>
      <c r="E651" s="6">
        <v>250597000</v>
      </c>
      <c r="F651" s="6">
        <v>2.4E-2</v>
      </c>
      <c r="G651" s="4" t="s">
        <v>1068</v>
      </c>
    </row>
    <row r="652" spans="1:7" ht="32.65" customHeight="1" x14ac:dyDescent="0.25">
      <c r="A652" s="4" t="s">
        <v>1333</v>
      </c>
      <c r="B652" s="4" t="s">
        <v>1334</v>
      </c>
      <c r="C652" s="4" t="s">
        <v>868</v>
      </c>
      <c r="D652" s="5">
        <v>500000</v>
      </c>
      <c r="E652" s="6">
        <v>50596250</v>
      </c>
      <c r="F652" s="6">
        <v>4.8999999999999998E-3</v>
      </c>
      <c r="G652" s="4" t="s">
        <v>824</v>
      </c>
    </row>
    <row r="653" spans="1:7" ht="32.65" customHeight="1" x14ac:dyDescent="0.25">
      <c r="A653" s="4" t="s">
        <v>1335</v>
      </c>
      <c r="B653" s="4" t="s">
        <v>1336</v>
      </c>
      <c r="C653" s="4" t="s">
        <v>157</v>
      </c>
      <c r="D653" s="5">
        <v>6500000</v>
      </c>
      <c r="E653" s="6">
        <v>679784950</v>
      </c>
      <c r="F653" s="6">
        <v>6.5199999999999994E-2</v>
      </c>
      <c r="G653" s="4" t="s">
        <v>787</v>
      </c>
    </row>
    <row r="654" spans="1:7" ht="23.45" customHeight="1" x14ac:dyDescent="0.25">
      <c r="A654" s="4" t="s">
        <v>1337</v>
      </c>
      <c r="B654" s="4" t="s">
        <v>1338</v>
      </c>
      <c r="C654" s="4" t="s">
        <v>43</v>
      </c>
      <c r="D654" s="5">
        <v>3000000</v>
      </c>
      <c r="E654" s="6">
        <v>303750900</v>
      </c>
      <c r="F654" s="6">
        <v>2.9100000000000001E-2</v>
      </c>
      <c r="G654" s="4" t="s">
        <v>1068</v>
      </c>
    </row>
    <row r="655" spans="1:7" ht="23.45" customHeight="1" x14ac:dyDescent="0.25">
      <c r="A655" s="4" t="s">
        <v>1339</v>
      </c>
      <c r="B655" s="4" t="s">
        <v>1340</v>
      </c>
      <c r="C655" s="4" t="s">
        <v>32</v>
      </c>
      <c r="D655" s="5">
        <v>7500000</v>
      </c>
      <c r="E655" s="6">
        <v>783806250</v>
      </c>
      <c r="F655" s="6">
        <v>7.5200000000000003E-2</v>
      </c>
      <c r="G655" s="4" t="s">
        <v>824</v>
      </c>
    </row>
    <row r="656" spans="1:7" ht="32.65" customHeight="1" x14ac:dyDescent="0.25">
      <c r="A656" s="4" t="s">
        <v>1341</v>
      </c>
      <c r="B656" s="4" t="s">
        <v>1342</v>
      </c>
      <c r="C656" s="4" t="s">
        <v>157</v>
      </c>
      <c r="D656" s="5">
        <v>17500000</v>
      </c>
      <c r="E656" s="6">
        <v>1835741250</v>
      </c>
      <c r="F656" s="6">
        <v>0.17610000000000001</v>
      </c>
      <c r="G656" s="4" t="s">
        <v>787</v>
      </c>
    </row>
    <row r="657" spans="1:7" ht="41.85" customHeight="1" x14ac:dyDescent="0.25">
      <c r="A657" s="4" t="s">
        <v>1343</v>
      </c>
      <c r="B657" s="4" t="s">
        <v>1344</v>
      </c>
      <c r="C657" s="4" t="s">
        <v>43</v>
      </c>
      <c r="D657" s="5">
        <v>7500000</v>
      </c>
      <c r="E657" s="6">
        <v>754174500</v>
      </c>
      <c r="F657" s="6">
        <v>7.2300000000000003E-2</v>
      </c>
      <c r="G657" s="4" t="s">
        <v>1068</v>
      </c>
    </row>
    <row r="658" spans="1:7" ht="23.45" customHeight="1" x14ac:dyDescent="0.25">
      <c r="A658" s="4" t="s">
        <v>1345</v>
      </c>
      <c r="B658" s="4" t="s">
        <v>1346</v>
      </c>
      <c r="C658" s="4" t="s">
        <v>837</v>
      </c>
      <c r="D658" s="5">
        <v>5000000</v>
      </c>
      <c r="E658" s="6">
        <v>502400500</v>
      </c>
      <c r="F658" s="6">
        <v>4.82E-2</v>
      </c>
      <c r="G658" s="4" t="s">
        <v>781</v>
      </c>
    </row>
    <row r="659" spans="1:7" ht="32.65" customHeight="1" x14ac:dyDescent="0.25">
      <c r="A659" s="4" t="s">
        <v>1347</v>
      </c>
      <c r="B659" s="4" t="s">
        <v>1348</v>
      </c>
      <c r="C659" s="4" t="s">
        <v>43</v>
      </c>
      <c r="D659" s="5">
        <v>7500000</v>
      </c>
      <c r="E659" s="6">
        <v>742950000</v>
      </c>
      <c r="F659" s="6">
        <v>7.1300000000000002E-2</v>
      </c>
      <c r="G659" s="4" t="s">
        <v>1068</v>
      </c>
    </row>
    <row r="660" spans="1:7" ht="23.45" customHeight="1" x14ac:dyDescent="0.25">
      <c r="A660" s="4" t="s">
        <v>1349</v>
      </c>
      <c r="B660" s="4" t="s">
        <v>1350</v>
      </c>
      <c r="C660" s="4" t="s">
        <v>43</v>
      </c>
      <c r="D660" s="5">
        <v>3000000</v>
      </c>
      <c r="E660" s="6">
        <v>312211800</v>
      </c>
      <c r="F660" s="6">
        <v>2.9899999999999999E-2</v>
      </c>
      <c r="G660" s="4" t="s">
        <v>1068</v>
      </c>
    </row>
    <row r="661" spans="1:7" ht="23.45" customHeight="1" x14ac:dyDescent="0.25">
      <c r="A661" s="4" t="s">
        <v>1351</v>
      </c>
      <c r="B661" s="4" t="s">
        <v>1352</v>
      </c>
      <c r="C661" s="4" t="s">
        <v>43</v>
      </c>
      <c r="D661" s="5">
        <v>8000000</v>
      </c>
      <c r="E661" s="6">
        <v>835898400</v>
      </c>
      <c r="F661" s="6">
        <v>8.0199999999999994E-2</v>
      </c>
      <c r="G661" s="4" t="s">
        <v>1068</v>
      </c>
    </row>
    <row r="662" spans="1:7" ht="23.45" customHeight="1" x14ac:dyDescent="0.25">
      <c r="A662" s="4" t="s">
        <v>1353</v>
      </c>
      <c r="B662" s="4" t="s">
        <v>1354</v>
      </c>
      <c r="C662" s="4" t="s">
        <v>43</v>
      </c>
      <c r="D662" s="5">
        <v>7500000</v>
      </c>
      <c r="E662" s="6">
        <v>755561250</v>
      </c>
      <c r="F662" s="6">
        <v>7.2499999999999995E-2</v>
      </c>
      <c r="G662" s="4" t="s">
        <v>1068</v>
      </c>
    </row>
    <row r="663" spans="1:7" ht="32.65" customHeight="1" x14ac:dyDescent="0.25">
      <c r="A663" s="4" t="s">
        <v>1355</v>
      </c>
      <c r="B663" s="4" t="s">
        <v>1356</v>
      </c>
      <c r="C663" s="4" t="s">
        <v>837</v>
      </c>
      <c r="D663" s="5">
        <v>2500000</v>
      </c>
      <c r="E663" s="6">
        <v>251759250</v>
      </c>
      <c r="F663" s="6">
        <v>2.41E-2</v>
      </c>
      <c r="G663" s="4" t="s">
        <v>787</v>
      </c>
    </row>
    <row r="664" spans="1:7" ht="23.45" customHeight="1" x14ac:dyDescent="0.25">
      <c r="A664" s="4" t="s">
        <v>1357</v>
      </c>
      <c r="B664" s="4" t="s">
        <v>1358</v>
      </c>
      <c r="C664" s="4" t="s">
        <v>43</v>
      </c>
      <c r="D664" s="5">
        <v>7500000</v>
      </c>
      <c r="E664" s="6">
        <v>765446250</v>
      </c>
      <c r="F664" s="6">
        <v>7.3400000000000007E-2</v>
      </c>
      <c r="G664" s="4" t="s">
        <v>1068</v>
      </c>
    </row>
    <row r="665" spans="1:7" ht="23.45" customHeight="1" x14ac:dyDescent="0.25">
      <c r="A665" s="4" t="s">
        <v>1359</v>
      </c>
      <c r="B665" s="4" t="s">
        <v>1360</v>
      </c>
      <c r="C665" s="4" t="s">
        <v>837</v>
      </c>
      <c r="D665" s="5">
        <v>1500000</v>
      </c>
      <c r="E665" s="6">
        <v>151447500</v>
      </c>
      <c r="F665" s="6">
        <v>1.4500000000000001E-2</v>
      </c>
      <c r="G665" s="4" t="s">
        <v>787</v>
      </c>
    </row>
    <row r="666" spans="1:7" ht="32.65" customHeight="1" x14ac:dyDescent="0.25">
      <c r="A666" s="4" t="s">
        <v>1361</v>
      </c>
      <c r="B666" s="4" t="s">
        <v>1362</v>
      </c>
      <c r="C666" s="4" t="s">
        <v>43</v>
      </c>
      <c r="D666" s="5">
        <v>10000000</v>
      </c>
      <c r="E666" s="6">
        <v>999424000</v>
      </c>
      <c r="F666" s="6">
        <v>9.5899999999999999E-2</v>
      </c>
      <c r="G666" s="4" t="s">
        <v>1071</v>
      </c>
    </row>
    <row r="667" spans="1:7" ht="41.85" customHeight="1" x14ac:dyDescent="0.25">
      <c r="A667" s="4" t="s">
        <v>1363</v>
      </c>
      <c r="B667" s="4" t="s">
        <v>1364</v>
      </c>
      <c r="C667" s="4" t="s">
        <v>43</v>
      </c>
      <c r="D667" s="5">
        <v>5000000</v>
      </c>
      <c r="E667" s="6">
        <v>499673000</v>
      </c>
      <c r="F667" s="6">
        <v>4.7899999999999998E-2</v>
      </c>
      <c r="G667" s="4" t="s">
        <v>1068</v>
      </c>
    </row>
    <row r="668" spans="1:7" ht="23.45" customHeight="1" x14ac:dyDescent="0.25">
      <c r="A668" s="4" t="s">
        <v>1365</v>
      </c>
      <c r="B668" s="4" t="s">
        <v>1366</v>
      </c>
      <c r="C668" s="4" t="s">
        <v>837</v>
      </c>
      <c r="D668" s="5">
        <v>1500000</v>
      </c>
      <c r="E668" s="6">
        <v>150919050</v>
      </c>
      <c r="F668" s="6">
        <v>1.4500000000000001E-2</v>
      </c>
      <c r="G668" s="4" t="s">
        <v>781</v>
      </c>
    </row>
    <row r="669" spans="1:7" ht="32.65" customHeight="1" x14ac:dyDescent="0.25">
      <c r="A669" s="4" t="s">
        <v>1367</v>
      </c>
      <c r="B669" s="4" t="s">
        <v>1368</v>
      </c>
      <c r="C669" s="4" t="s">
        <v>837</v>
      </c>
      <c r="D669" s="5">
        <v>3490000</v>
      </c>
      <c r="E669" s="6">
        <v>350747792</v>
      </c>
      <c r="F669" s="6">
        <v>3.3599999999999998E-2</v>
      </c>
      <c r="G669" s="4" t="s">
        <v>787</v>
      </c>
    </row>
    <row r="670" spans="1:7" ht="32.65" customHeight="1" x14ac:dyDescent="0.25">
      <c r="A670" s="4" t="s">
        <v>1369</v>
      </c>
      <c r="B670" s="4" t="s">
        <v>1370</v>
      </c>
      <c r="C670" s="4" t="s">
        <v>837</v>
      </c>
      <c r="D670" s="5">
        <v>2500000</v>
      </c>
      <c r="E670" s="6">
        <v>251654000</v>
      </c>
      <c r="F670" s="6">
        <v>2.41E-2</v>
      </c>
      <c r="G670" s="4" t="s">
        <v>787</v>
      </c>
    </row>
    <row r="671" spans="1:7" ht="32.65" customHeight="1" x14ac:dyDescent="0.25">
      <c r="A671" s="4" t="s">
        <v>1371</v>
      </c>
      <c r="B671" s="4" t="s">
        <v>1372</v>
      </c>
      <c r="C671" s="4" t="s">
        <v>43</v>
      </c>
      <c r="D671" s="5">
        <v>4500000</v>
      </c>
      <c r="E671" s="6">
        <v>470328750</v>
      </c>
      <c r="F671" s="6">
        <v>4.5100000000000001E-2</v>
      </c>
      <c r="G671" s="4" t="s">
        <v>1373</v>
      </c>
    </row>
    <row r="672" spans="1:7" ht="23.45" customHeight="1" x14ac:dyDescent="0.25">
      <c r="A672" s="4" t="s">
        <v>1374</v>
      </c>
      <c r="B672" s="4" t="s">
        <v>1375</v>
      </c>
      <c r="C672" s="4" t="s">
        <v>837</v>
      </c>
      <c r="D672" s="5">
        <v>3000000</v>
      </c>
      <c r="E672" s="6">
        <v>303319500</v>
      </c>
      <c r="F672" s="6">
        <v>2.9100000000000001E-2</v>
      </c>
      <c r="G672" s="4" t="s">
        <v>787</v>
      </c>
    </row>
    <row r="673" spans="1:7" ht="23.45" customHeight="1" x14ac:dyDescent="0.25">
      <c r="A673" s="4" t="s">
        <v>1376</v>
      </c>
      <c r="B673" s="4" t="s">
        <v>1377</v>
      </c>
      <c r="C673" s="4" t="s">
        <v>837</v>
      </c>
      <c r="D673" s="5">
        <v>2500000</v>
      </c>
      <c r="E673" s="6">
        <v>258451000</v>
      </c>
      <c r="F673" s="6">
        <v>2.4799999999999999E-2</v>
      </c>
      <c r="G673" s="4" t="s">
        <v>781</v>
      </c>
    </row>
    <row r="674" spans="1:7" ht="23.45" customHeight="1" x14ac:dyDescent="0.25">
      <c r="A674" s="4" t="s">
        <v>1378</v>
      </c>
      <c r="B674" s="4" t="s">
        <v>1379</v>
      </c>
      <c r="C674" s="4" t="s">
        <v>837</v>
      </c>
      <c r="D674" s="5">
        <v>3000000</v>
      </c>
      <c r="E674" s="6">
        <v>310361700</v>
      </c>
      <c r="F674" s="6">
        <v>2.98E-2</v>
      </c>
      <c r="G674" s="4" t="s">
        <v>787</v>
      </c>
    </row>
    <row r="675" spans="1:7" ht="23.45" customHeight="1" x14ac:dyDescent="0.25">
      <c r="A675" s="4" t="s">
        <v>1380</v>
      </c>
      <c r="B675" s="4" t="s">
        <v>1381</v>
      </c>
      <c r="C675" s="4" t="s">
        <v>43</v>
      </c>
      <c r="D675" s="5">
        <v>5000000</v>
      </c>
      <c r="E675" s="6">
        <v>499193000</v>
      </c>
      <c r="F675" s="6">
        <v>4.7899999999999998E-2</v>
      </c>
      <c r="G675" s="4" t="s">
        <v>1068</v>
      </c>
    </row>
    <row r="676" spans="1:7" ht="23.45" customHeight="1" x14ac:dyDescent="0.25">
      <c r="A676" s="4" t="s">
        <v>1382</v>
      </c>
      <c r="B676" s="4" t="s">
        <v>1383</v>
      </c>
      <c r="C676" s="4" t="s">
        <v>837</v>
      </c>
      <c r="D676" s="5">
        <v>2000000</v>
      </c>
      <c r="E676" s="6">
        <v>207361400</v>
      </c>
      <c r="F676" s="6">
        <v>1.9900000000000001E-2</v>
      </c>
      <c r="G676" s="4" t="s">
        <v>787</v>
      </c>
    </row>
    <row r="677" spans="1:7" ht="23.45" customHeight="1" x14ac:dyDescent="0.25">
      <c r="A677" s="4" t="s">
        <v>1384</v>
      </c>
      <c r="B677" s="4" t="s">
        <v>1385</v>
      </c>
      <c r="C677" s="4" t="s">
        <v>162</v>
      </c>
      <c r="D677" s="5">
        <v>2900000</v>
      </c>
      <c r="E677" s="6">
        <v>290889430</v>
      </c>
      <c r="F677" s="6">
        <v>2.7900000000000001E-2</v>
      </c>
      <c r="G677" s="4" t="s">
        <v>1386</v>
      </c>
    </row>
    <row r="678" spans="1:7" ht="32.65" customHeight="1" x14ac:dyDescent="0.25">
      <c r="A678" s="4" t="s">
        <v>1387</v>
      </c>
      <c r="B678" s="4" t="s">
        <v>1388</v>
      </c>
      <c r="C678" s="4" t="s">
        <v>837</v>
      </c>
      <c r="D678" s="5">
        <v>9000000</v>
      </c>
      <c r="E678" s="6">
        <v>941094000</v>
      </c>
      <c r="F678" s="6">
        <v>9.0300000000000005E-2</v>
      </c>
      <c r="G678" s="4" t="s">
        <v>787</v>
      </c>
    </row>
    <row r="679" spans="1:7" ht="23.45" customHeight="1" x14ac:dyDescent="0.25">
      <c r="A679" s="4" t="s">
        <v>1389</v>
      </c>
      <c r="B679" s="4" t="s">
        <v>1390</v>
      </c>
      <c r="C679" s="4" t="s">
        <v>101</v>
      </c>
      <c r="D679" s="5">
        <v>2000000</v>
      </c>
      <c r="E679" s="6">
        <v>205930800</v>
      </c>
      <c r="F679" s="6">
        <v>1.9800000000000002E-2</v>
      </c>
      <c r="G679" s="4" t="s">
        <v>787</v>
      </c>
    </row>
    <row r="680" spans="1:7" ht="32.65" customHeight="1" x14ac:dyDescent="0.25">
      <c r="A680" s="4" t="s">
        <v>1391</v>
      </c>
      <c r="B680" s="4" t="s">
        <v>1392</v>
      </c>
      <c r="C680" s="4" t="s">
        <v>837</v>
      </c>
      <c r="D680" s="5">
        <v>300000</v>
      </c>
      <c r="E680" s="6">
        <v>30187320</v>
      </c>
      <c r="F680" s="6">
        <v>2.8999999999999998E-3</v>
      </c>
      <c r="G680" s="4" t="s">
        <v>787</v>
      </c>
    </row>
    <row r="681" spans="1:7" ht="23.45" customHeight="1" x14ac:dyDescent="0.25">
      <c r="A681" s="4" t="s">
        <v>1393</v>
      </c>
      <c r="B681" s="4" t="s">
        <v>1394</v>
      </c>
      <c r="C681" s="4" t="s">
        <v>837</v>
      </c>
      <c r="D681" s="5">
        <v>260000</v>
      </c>
      <c r="E681" s="6">
        <v>26079534</v>
      </c>
      <c r="F681" s="6">
        <v>2.5000000000000001E-3</v>
      </c>
      <c r="G681" s="4" t="s">
        <v>787</v>
      </c>
    </row>
    <row r="682" spans="1:7" ht="23.45" customHeight="1" x14ac:dyDescent="0.25">
      <c r="A682" s="4" t="s">
        <v>1395</v>
      </c>
      <c r="B682" s="4" t="s">
        <v>1396</v>
      </c>
      <c r="C682" s="4" t="s">
        <v>837</v>
      </c>
      <c r="D682" s="5">
        <v>1800000</v>
      </c>
      <c r="E682" s="6">
        <v>180918000</v>
      </c>
      <c r="F682" s="6">
        <v>1.7399999999999999E-2</v>
      </c>
      <c r="G682" s="4" t="s">
        <v>787</v>
      </c>
    </row>
    <row r="683" spans="1:7" ht="23.45" customHeight="1" x14ac:dyDescent="0.25">
      <c r="A683" s="4" t="s">
        <v>1397</v>
      </c>
      <c r="B683" s="4" t="s">
        <v>1398</v>
      </c>
      <c r="C683" s="4" t="s">
        <v>43</v>
      </c>
      <c r="D683" s="5">
        <v>5000000</v>
      </c>
      <c r="E683" s="6">
        <v>504540000</v>
      </c>
      <c r="F683" s="6">
        <v>4.8399999999999999E-2</v>
      </c>
      <c r="G683" s="4" t="s">
        <v>1068</v>
      </c>
    </row>
    <row r="684" spans="1:7" ht="32.65" customHeight="1" x14ac:dyDescent="0.25">
      <c r="A684" s="4" t="s">
        <v>1399</v>
      </c>
      <c r="B684" s="4" t="s">
        <v>1400</v>
      </c>
      <c r="C684" s="4" t="s">
        <v>837</v>
      </c>
      <c r="D684" s="5">
        <v>3000000</v>
      </c>
      <c r="E684" s="6">
        <v>301636200</v>
      </c>
      <c r="F684" s="6">
        <v>2.8899999999999999E-2</v>
      </c>
      <c r="G684" s="4" t="s">
        <v>781</v>
      </c>
    </row>
    <row r="685" spans="1:7" ht="23.45" customHeight="1" x14ac:dyDescent="0.25">
      <c r="A685" s="4" t="s">
        <v>1401</v>
      </c>
      <c r="B685" s="4" t="s">
        <v>1402</v>
      </c>
      <c r="C685" s="4" t="s">
        <v>43</v>
      </c>
      <c r="D685" s="5">
        <v>1000000</v>
      </c>
      <c r="E685" s="6">
        <v>101997400</v>
      </c>
      <c r="F685" s="6">
        <v>9.7999999999999997E-3</v>
      </c>
      <c r="G685" s="4" t="s">
        <v>1276</v>
      </c>
    </row>
    <row r="686" spans="1:7" ht="23.45" customHeight="1" x14ac:dyDescent="0.25">
      <c r="A686" s="4" t="s">
        <v>1403</v>
      </c>
      <c r="B686" s="4" t="s">
        <v>1404</v>
      </c>
      <c r="C686" s="4" t="s">
        <v>89</v>
      </c>
      <c r="D686" s="5">
        <v>1900000</v>
      </c>
      <c r="E686" s="6">
        <v>191248870</v>
      </c>
      <c r="F686" s="6">
        <v>1.83E-2</v>
      </c>
      <c r="G686" s="4" t="s">
        <v>787</v>
      </c>
    </row>
    <row r="687" spans="1:7" ht="23.45" customHeight="1" x14ac:dyDescent="0.25">
      <c r="A687" s="4" t="s">
        <v>1405</v>
      </c>
      <c r="B687" s="4" t="s">
        <v>1406</v>
      </c>
      <c r="C687" s="4" t="s">
        <v>868</v>
      </c>
      <c r="D687" s="5">
        <v>500000</v>
      </c>
      <c r="E687" s="6">
        <v>50093800</v>
      </c>
      <c r="F687" s="6">
        <v>4.7999999999999996E-3</v>
      </c>
      <c r="G687" s="4" t="s">
        <v>824</v>
      </c>
    </row>
    <row r="688" spans="1:7" ht="23.45" customHeight="1" x14ac:dyDescent="0.25">
      <c r="A688" s="4" t="s">
        <v>1407</v>
      </c>
      <c r="B688" s="4" t="s">
        <v>1408</v>
      </c>
      <c r="C688" s="4" t="s">
        <v>32</v>
      </c>
      <c r="D688" s="5">
        <v>4000000</v>
      </c>
      <c r="E688" s="6">
        <v>401877200</v>
      </c>
      <c r="F688" s="6">
        <v>3.85E-2</v>
      </c>
      <c r="G688" s="4" t="s">
        <v>824</v>
      </c>
    </row>
    <row r="689" spans="1:7" ht="23.45" customHeight="1" x14ac:dyDescent="0.25">
      <c r="A689" s="4" t="s">
        <v>1409</v>
      </c>
      <c r="B689" s="4" t="s">
        <v>1410</v>
      </c>
      <c r="C689" s="4" t="s">
        <v>32</v>
      </c>
      <c r="D689" s="5">
        <v>4000000</v>
      </c>
      <c r="E689" s="6">
        <v>401068400</v>
      </c>
      <c r="F689" s="6">
        <v>3.85E-2</v>
      </c>
      <c r="G689" s="4" t="s">
        <v>1276</v>
      </c>
    </row>
    <row r="690" spans="1:7" ht="23.45" customHeight="1" x14ac:dyDescent="0.25">
      <c r="A690" s="4" t="s">
        <v>1411</v>
      </c>
      <c r="B690" s="4" t="s">
        <v>1412</v>
      </c>
      <c r="C690" s="4" t="s">
        <v>868</v>
      </c>
      <c r="D690" s="5">
        <v>1000000</v>
      </c>
      <c r="E690" s="6">
        <v>100101800</v>
      </c>
      <c r="F690" s="6">
        <v>9.5999999999999992E-3</v>
      </c>
      <c r="G690" s="4" t="s">
        <v>824</v>
      </c>
    </row>
    <row r="691" spans="1:7" ht="23.45" customHeight="1" x14ac:dyDescent="0.25">
      <c r="A691" s="4" t="s">
        <v>1413</v>
      </c>
      <c r="B691" s="4" t="s">
        <v>1414</v>
      </c>
      <c r="C691" s="4" t="s">
        <v>32</v>
      </c>
      <c r="D691" s="5">
        <v>1000000</v>
      </c>
      <c r="E691" s="6">
        <v>100485800</v>
      </c>
      <c r="F691" s="6">
        <v>9.5999999999999992E-3</v>
      </c>
      <c r="G691" s="4" t="s">
        <v>824</v>
      </c>
    </row>
    <row r="692" spans="1:7" ht="32.65" customHeight="1" x14ac:dyDescent="0.25">
      <c r="A692" s="4" t="s">
        <v>1415</v>
      </c>
      <c r="B692" s="4" t="s">
        <v>1416</v>
      </c>
      <c r="C692" s="4" t="s">
        <v>868</v>
      </c>
      <c r="D692" s="5">
        <v>500000</v>
      </c>
      <c r="E692" s="6">
        <v>50250650</v>
      </c>
      <c r="F692" s="6">
        <v>4.7999999999999996E-3</v>
      </c>
      <c r="G692" s="4" t="s">
        <v>787</v>
      </c>
    </row>
    <row r="693" spans="1:7" ht="32.65" customHeight="1" x14ac:dyDescent="0.25">
      <c r="A693" s="4" t="s">
        <v>1417</v>
      </c>
      <c r="B693" s="4" t="s">
        <v>1418</v>
      </c>
      <c r="C693" s="4" t="s">
        <v>868</v>
      </c>
      <c r="D693" s="5">
        <v>1000000</v>
      </c>
      <c r="E693" s="6">
        <v>100090200</v>
      </c>
      <c r="F693" s="6">
        <v>9.5999999999999992E-3</v>
      </c>
      <c r="G693" s="4" t="s">
        <v>781</v>
      </c>
    </row>
    <row r="694" spans="1:7" ht="32.65" customHeight="1" x14ac:dyDescent="0.25">
      <c r="A694" s="4" t="s">
        <v>1419</v>
      </c>
      <c r="B694" s="4" t="s">
        <v>1420</v>
      </c>
      <c r="C694" s="4" t="s">
        <v>104</v>
      </c>
      <c r="D694" s="5">
        <v>242920</v>
      </c>
      <c r="E694" s="6">
        <v>6990363.0899999999</v>
      </c>
      <c r="F694" s="6">
        <v>6.9999999999999999E-4</v>
      </c>
      <c r="G694" s="4" t="s">
        <v>824</v>
      </c>
    </row>
    <row r="695" spans="1:7" ht="32.65" customHeight="1" x14ac:dyDescent="0.25">
      <c r="A695" s="4" t="s">
        <v>1421</v>
      </c>
      <c r="B695" s="4" t="s">
        <v>1422</v>
      </c>
      <c r="C695" s="4" t="s">
        <v>122</v>
      </c>
      <c r="D695" s="5">
        <v>76000</v>
      </c>
      <c r="E695" s="6">
        <v>1901930.4</v>
      </c>
      <c r="F695" s="6">
        <v>2.0000000000000001E-4</v>
      </c>
      <c r="G695" s="4" t="s">
        <v>781</v>
      </c>
    </row>
    <row r="696" spans="1:7" ht="32.65" customHeight="1" x14ac:dyDescent="0.25">
      <c r="A696" s="4" t="s">
        <v>1423</v>
      </c>
      <c r="B696" s="4" t="s">
        <v>1424</v>
      </c>
      <c r="C696" s="4" t="s">
        <v>122</v>
      </c>
      <c r="D696" s="5">
        <v>76000</v>
      </c>
      <c r="E696" s="6">
        <v>7663034.4000000004</v>
      </c>
      <c r="F696" s="6">
        <v>6.9999999999999999E-4</v>
      </c>
      <c r="G696" s="4" t="s">
        <v>781</v>
      </c>
    </row>
    <row r="697" spans="1:7" ht="32.65" customHeight="1" x14ac:dyDescent="0.25">
      <c r="A697" s="4" t="s">
        <v>1425</v>
      </c>
      <c r="B697" s="4" t="s">
        <v>1426</v>
      </c>
      <c r="C697" s="4" t="s">
        <v>122</v>
      </c>
      <c r="D697" s="5">
        <v>76000</v>
      </c>
      <c r="E697" s="6">
        <v>7674404</v>
      </c>
      <c r="F697" s="6">
        <v>6.9999999999999999E-4</v>
      </c>
      <c r="G697" s="4" t="s">
        <v>781</v>
      </c>
    </row>
    <row r="698" spans="1:7" ht="32.65" customHeight="1" x14ac:dyDescent="0.25">
      <c r="A698" s="4" t="s">
        <v>1427</v>
      </c>
      <c r="B698" s="4" t="s">
        <v>1428</v>
      </c>
      <c r="C698" s="4" t="s">
        <v>122</v>
      </c>
      <c r="D698" s="5">
        <v>76000</v>
      </c>
      <c r="E698" s="6">
        <v>7684192.7999999998</v>
      </c>
      <c r="F698" s="6">
        <v>6.9999999999999999E-4</v>
      </c>
      <c r="G698" s="4" t="s">
        <v>781</v>
      </c>
    </row>
    <row r="699" spans="1:7" ht="32.65" customHeight="1" x14ac:dyDescent="0.25">
      <c r="A699" s="4" t="s">
        <v>1429</v>
      </c>
      <c r="B699" s="4" t="s">
        <v>1430</v>
      </c>
      <c r="C699" s="4" t="s">
        <v>122</v>
      </c>
      <c r="D699" s="5">
        <v>81000</v>
      </c>
      <c r="E699" s="6">
        <v>8298498.5999999996</v>
      </c>
      <c r="F699" s="6">
        <v>8.0000000000000004E-4</v>
      </c>
      <c r="G699" s="4" t="s">
        <v>781</v>
      </c>
    </row>
    <row r="700" spans="1:7" ht="32.65" customHeight="1" x14ac:dyDescent="0.25">
      <c r="A700" s="4" t="s">
        <v>1431</v>
      </c>
      <c r="B700" s="4" t="s">
        <v>1432</v>
      </c>
      <c r="C700" s="4" t="s">
        <v>122</v>
      </c>
      <c r="D700" s="5">
        <v>81000</v>
      </c>
      <c r="E700" s="6">
        <v>8309271.5999999996</v>
      </c>
      <c r="F700" s="6">
        <v>8.0000000000000004E-4</v>
      </c>
      <c r="G700" s="4" t="s">
        <v>781</v>
      </c>
    </row>
    <row r="701" spans="1:7" ht="32.65" customHeight="1" x14ac:dyDescent="0.25">
      <c r="A701" s="4" t="s">
        <v>1433</v>
      </c>
      <c r="B701" s="4" t="s">
        <v>1434</v>
      </c>
      <c r="C701" s="4" t="s">
        <v>122</v>
      </c>
      <c r="D701" s="5">
        <v>81000</v>
      </c>
      <c r="E701" s="6">
        <v>8318813.4000000004</v>
      </c>
      <c r="F701" s="6">
        <v>8.0000000000000004E-4</v>
      </c>
      <c r="G701" s="4" t="s">
        <v>781</v>
      </c>
    </row>
    <row r="702" spans="1:7" ht="32.65" customHeight="1" x14ac:dyDescent="0.25">
      <c r="A702" s="4" t="s">
        <v>1435</v>
      </c>
      <c r="B702" s="4" t="s">
        <v>1436</v>
      </c>
      <c r="C702" s="4" t="s">
        <v>122</v>
      </c>
      <c r="D702" s="5">
        <v>72000</v>
      </c>
      <c r="E702" s="6">
        <v>7488972</v>
      </c>
      <c r="F702" s="6">
        <v>6.9999999999999999E-4</v>
      </c>
      <c r="G702" s="4" t="s">
        <v>781</v>
      </c>
    </row>
    <row r="703" spans="1:7" ht="32.65" customHeight="1" x14ac:dyDescent="0.25">
      <c r="A703" s="4" t="s">
        <v>1437</v>
      </c>
      <c r="B703" s="4" t="s">
        <v>1438</v>
      </c>
      <c r="C703" s="4" t="s">
        <v>122</v>
      </c>
      <c r="D703" s="5">
        <v>72000</v>
      </c>
      <c r="E703" s="6">
        <v>7498058.4000000004</v>
      </c>
      <c r="F703" s="6">
        <v>6.9999999999999999E-4</v>
      </c>
      <c r="G703" s="4" t="s">
        <v>781</v>
      </c>
    </row>
    <row r="704" spans="1:7" ht="32.65" customHeight="1" x14ac:dyDescent="0.25">
      <c r="A704" s="4" t="s">
        <v>1439</v>
      </c>
      <c r="B704" s="4" t="s">
        <v>1440</v>
      </c>
      <c r="C704" s="4" t="s">
        <v>122</v>
      </c>
      <c r="D704" s="5">
        <v>72000</v>
      </c>
      <c r="E704" s="6">
        <v>7506064.7999999998</v>
      </c>
      <c r="F704" s="6">
        <v>6.9999999999999999E-4</v>
      </c>
      <c r="G704" s="4" t="s">
        <v>781</v>
      </c>
    </row>
    <row r="705" spans="1:7" ht="32.65" customHeight="1" x14ac:dyDescent="0.25">
      <c r="A705" s="4" t="s">
        <v>1441</v>
      </c>
      <c r="B705" s="4" t="s">
        <v>1442</v>
      </c>
      <c r="C705" s="4" t="s">
        <v>122</v>
      </c>
      <c r="D705" s="5">
        <v>54000</v>
      </c>
      <c r="E705" s="6">
        <v>5691141</v>
      </c>
      <c r="F705" s="6">
        <v>5.0000000000000001E-4</v>
      </c>
      <c r="G705" s="4" t="s">
        <v>781</v>
      </c>
    </row>
    <row r="706" spans="1:7" ht="32.65" customHeight="1" x14ac:dyDescent="0.25">
      <c r="A706" s="4" t="s">
        <v>1443</v>
      </c>
      <c r="B706" s="4" t="s">
        <v>1444</v>
      </c>
      <c r="C706" s="4" t="s">
        <v>122</v>
      </c>
      <c r="D706" s="5">
        <v>54000</v>
      </c>
      <c r="E706" s="6">
        <v>5697442.7999999998</v>
      </c>
      <c r="F706" s="6">
        <v>5.0000000000000001E-4</v>
      </c>
      <c r="G706" s="4" t="s">
        <v>781</v>
      </c>
    </row>
    <row r="707" spans="1:7" ht="32.65" customHeight="1" x14ac:dyDescent="0.25">
      <c r="A707" s="4" t="s">
        <v>1445</v>
      </c>
      <c r="B707" s="4" t="s">
        <v>1446</v>
      </c>
      <c r="C707" s="4" t="s">
        <v>122</v>
      </c>
      <c r="D707" s="5">
        <v>54000</v>
      </c>
      <c r="E707" s="6">
        <v>5703048</v>
      </c>
      <c r="F707" s="6">
        <v>5.0000000000000001E-4</v>
      </c>
      <c r="G707" s="4" t="s">
        <v>781</v>
      </c>
    </row>
    <row r="708" spans="1:7" ht="32.65" customHeight="1" x14ac:dyDescent="0.25">
      <c r="A708" s="4" t="s">
        <v>1447</v>
      </c>
      <c r="B708" s="4" t="s">
        <v>1448</v>
      </c>
      <c r="C708" s="4" t="s">
        <v>122</v>
      </c>
      <c r="D708" s="5">
        <v>19000</v>
      </c>
      <c r="E708" s="6">
        <v>2023880</v>
      </c>
      <c r="F708" s="6">
        <v>2.0000000000000001E-4</v>
      </c>
      <c r="G708" s="4" t="s">
        <v>781</v>
      </c>
    </row>
    <row r="709" spans="1:7" ht="32.65" customHeight="1" x14ac:dyDescent="0.25">
      <c r="A709" s="4" t="s">
        <v>1449</v>
      </c>
      <c r="B709" s="4" t="s">
        <v>1450</v>
      </c>
      <c r="C709" s="4" t="s">
        <v>122</v>
      </c>
      <c r="D709" s="5">
        <v>12000</v>
      </c>
      <c r="E709" s="6">
        <v>1277680.8</v>
      </c>
      <c r="F709" s="6">
        <v>1E-4</v>
      </c>
      <c r="G709" s="4" t="s">
        <v>781</v>
      </c>
    </row>
    <row r="710" spans="1:7" ht="32.65" customHeight="1" x14ac:dyDescent="0.25">
      <c r="A710" s="4" t="s">
        <v>1451</v>
      </c>
      <c r="B710" s="4" t="s">
        <v>1452</v>
      </c>
      <c r="C710" s="4" t="s">
        <v>122</v>
      </c>
      <c r="D710" s="5">
        <v>12000</v>
      </c>
      <c r="E710" s="6">
        <v>1278913.2</v>
      </c>
      <c r="F710" s="6">
        <v>1E-4</v>
      </c>
      <c r="G710" s="4" t="s">
        <v>781</v>
      </c>
    </row>
    <row r="711" spans="1:7" ht="23.45" customHeight="1" x14ac:dyDescent="0.25">
      <c r="A711" s="4" t="s">
        <v>1453</v>
      </c>
      <c r="B711" s="4" t="s">
        <v>1454</v>
      </c>
      <c r="C711" s="4" t="s">
        <v>150</v>
      </c>
      <c r="D711" s="5">
        <v>17500000</v>
      </c>
      <c r="E711" s="6">
        <v>1689912000</v>
      </c>
      <c r="F711" s="6">
        <v>0.16209999999999999</v>
      </c>
      <c r="G711" s="4" t="s">
        <v>781</v>
      </c>
    </row>
    <row r="712" spans="1:7" ht="23.45" customHeight="1" x14ac:dyDescent="0.25">
      <c r="A712" s="4" t="s">
        <v>1455</v>
      </c>
      <c r="B712" s="4" t="s">
        <v>1456</v>
      </c>
      <c r="C712" s="4" t="s">
        <v>32</v>
      </c>
      <c r="D712" s="5">
        <v>10000000</v>
      </c>
      <c r="E712" s="6">
        <v>953425000</v>
      </c>
      <c r="F712" s="6">
        <v>9.1399999999999995E-2</v>
      </c>
      <c r="G712" s="4" t="s">
        <v>781</v>
      </c>
    </row>
    <row r="713" spans="1:7" ht="23.45" customHeight="1" x14ac:dyDescent="0.25">
      <c r="A713" s="4" t="s">
        <v>1457</v>
      </c>
      <c r="B713" s="4" t="s">
        <v>1458</v>
      </c>
      <c r="C713" s="4" t="s">
        <v>32</v>
      </c>
      <c r="D713" s="5">
        <v>5000000</v>
      </c>
      <c r="E713" s="6">
        <v>480095000</v>
      </c>
      <c r="F713" s="6">
        <v>4.5999999999999999E-2</v>
      </c>
      <c r="G713" s="4" t="s">
        <v>824</v>
      </c>
    </row>
    <row r="714" spans="1:7" ht="23.45" customHeight="1" x14ac:dyDescent="0.25">
      <c r="A714" s="4" t="s">
        <v>1459</v>
      </c>
      <c r="B714" s="4" t="s">
        <v>1460</v>
      </c>
      <c r="C714" s="4" t="s">
        <v>150</v>
      </c>
      <c r="D714" s="5">
        <v>15000000</v>
      </c>
      <c r="E714" s="6">
        <v>1440075000</v>
      </c>
      <c r="F714" s="6">
        <v>0.1381</v>
      </c>
      <c r="G714" s="4" t="s">
        <v>781</v>
      </c>
    </row>
    <row r="715" spans="1:7" ht="41.85" customHeight="1" x14ac:dyDescent="0.25">
      <c r="A715" s="4" t="s">
        <v>1461</v>
      </c>
      <c r="B715" s="4" t="s">
        <v>1462</v>
      </c>
      <c r="C715" s="4" t="s">
        <v>837</v>
      </c>
      <c r="D715" s="5">
        <v>15000000</v>
      </c>
      <c r="E715" s="6">
        <v>1441807500</v>
      </c>
      <c r="F715" s="6">
        <v>0.13830000000000001</v>
      </c>
      <c r="G715" s="4" t="s">
        <v>824</v>
      </c>
    </row>
    <row r="716" spans="1:7" ht="23.45" customHeight="1" x14ac:dyDescent="0.25">
      <c r="A716" s="4" t="s">
        <v>1463</v>
      </c>
      <c r="B716" s="4" t="s">
        <v>1464</v>
      </c>
      <c r="C716" s="4" t="s">
        <v>101</v>
      </c>
      <c r="D716" s="5">
        <v>5000000</v>
      </c>
      <c r="E716" s="6">
        <v>472769000</v>
      </c>
      <c r="F716" s="6">
        <v>4.53E-2</v>
      </c>
      <c r="G716" s="4" t="s">
        <v>781</v>
      </c>
    </row>
    <row r="717" spans="1:7" ht="23.45" customHeight="1" x14ac:dyDescent="0.25">
      <c r="A717" s="4" t="s">
        <v>1465</v>
      </c>
      <c r="B717" s="4" t="s">
        <v>1466</v>
      </c>
      <c r="C717" s="4" t="s">
        <v>101</v>
      </c>
      <c r="D717" s="5">
        <v>11000000</v>
      </c>
      <c r="E717" s="6">
        <v>1062877200</v>
      </c>
      <c r="F717" s="6">
        <v>0.1019</v>
      </c>
      <c r="G717" s="4" t="s">
        <v>781</v>
      </c>
    </row>
    <row r="718" spans="1:7" ht="14.45" customHeight="1" x14ac:dyDescent="0.25">
      <c r="A718" s="4" t="s">
        <v>1467</v>
      </c>
      <c r="B718" s="4" t="s">
        <v>1468</v>
      </c>
      <c r="C718" s="4" t="s">
        <v>187</v>
      </c>
      <c r="D718" s="5">
        <v>5300000</v>
      </c>
      <c r="E718" s="6">
        <v>512947250</v>
      </c>
      <c r="F718" s="6">
        <v>4.9200000000000001E-2</v>
      </c>
      <c r="G718" s="4" t="s">
        <v>781</v>
      </c>
    </row>
    <row r="719" spans="1:7" ht="23.45" customHeight="1" x14ac:dyDescent="0.25">
      <c r="A719" s="4" t="s">
        <v>1469</v>
      </c>
      <c r="B719" s="4" t="s">
        <v>1470</v>
      </c>
      <c r="C719" s="4" t="s">
        <v>101</v>
      </c>
      <c r="D719" s="5">
        <v>15000000</v>
      </c>
      <c r="E719" s="6">
        <v>1454863500</v>
      </c>
      <c r="F719" s="6">
        <v>0.13950000000000001</v>
      </c>
      <c r="G719" s="4" t="s">
        <v>781</v>
      </c>
    </row>
    <row r="720" spans="1:7" ht="23.45" customHeight="1" x14ac:dyDescent="0.25">
      <c r="A720" s="4" t="s">
        <v>1471</v>
      </c>
      <c r="B720" s="4" t="s">
        <v>1472</v>
      </c>
      <c r="C720" s="4" t="s">
        <v>101</v>
      </c>
      <c r="D720" s="5">
        <v>12500000</v>
      </c>
      <c r="E720" s="6">
        <v>1214116250</v>
      </c>
      <c r="F720" s="6">
        <v>0.1164</v>
      </c>
      <c r="G720" s="4" t="s">
        <v>781</v>
      </c>
    </row>
    <row r="721" spans="1:7" ht="23.45" customHeight="1" x14ac:dyDescent="0.25">
      <c r="A721" s="4" t="s">
        <v>1473</v>
      </c>
      <c r="B721" s="4" t="s">
        <v>1474</v>
      </c>
      <c r="C721" s="4" t="s">
        <v>101</v>
      </c>
      <c r="D721" s="5">
        <v>3500000</v>
      </c>
      <c r="E721" s="6">
        <v>337329300</v>
      </c>
      <c r="F721" s="6">
        <v>3.2399999999999998E-2</v>
      </c>
      <c r="G721" s="4" t="s">
        <v>781</v>
      </c>
    </row>
    <row r="722" spans="1:7" ht="23.45" customHeight="1" x14ac:dyDescent="0.25">
      <c r="A722" s="4" t="s">
        <v>1475</v>
      </c>
      <c r="B722" s="4" t="s">
        <v>1476</v>
      </c>
      <c r="C722" s="4" t="s">
        <v>32</v>
      </c>
      <c r="D722" s="5">
        <v>10000000</v>
      </c>
      <c r="E722" s="6">
        <v>963524000</v>
      </c>
      <c r="F722" s="6">
        <v>9.2399999999999996E-2</v>
      </c>
      <c r="G722" s="4" t="s">
        <v>781</v>
      </c>
    </row>
    <row r="723" spans="1:7" ht="23.45" customHeight="1" x14ac:dyDescent="0.25">
      <c r="A723" s="4" t="s">
        <v>1477</v>
      </c>
      <c r="B723" s="4" t="s">
        <v>1478</v>
      </c>
      <c r="C723" s="4" t="s">
        <v>101</v>
      </c>
      <c r="D723" s="5">
        <v>2500000</v>
      </c>
      <c r="E723" s="6">
        <v>242161250</v>
      </c>
      <c r="F723" s="6">
        <v>2.3199999999999998E-2</v>
      </c>
      <c r="G723" s="4" t="s">
        <v>781</v>
      </c>
    </row>
    <row r="724" spans="1:7" ht="23.45" customHeight="1" x14ac:dyDescent="0.25">
      <c r="A724" s="4" t="s">
        <v>1479</v>
      </c>
      <c r="B724" s="4" t="s">
        <v>1480</v>
      </c>
      <c r="C724" s="4" t="s">
        <v>187</v>
      </c>
      <c r="D724" s="5">
        <v>5000000</v>
      </c>
      <c r="E724" s="6">
        <v>477915500</v>
      </c>
      <c r="F724" s="6">
        <v>4.58E-2</v>
      </c>
      <c r="G724" s="4" t="s">
        <v>781</v>
      </c>
    </row>
    <row r="725" spans="1:7" ht="23.45" customHeight="1" x14ac:dyDescent="0.25">
      <c r="A725" s="4" t="s">
        <v>1481</v>
      </c>
      <c r="B725" s="4" t="s">
        <v>1482</v>
      </c>
      <c r="C725" s="4" t="s">
        <v>150</v>
      </c>
      <c r="D725" s="5">
        <v>7500000</v>
      </c>
      <c r="E725" s="6">
        <v>742307250</v>
      </c>
      <c r="F725" s="6">
        <v>7.1199999999999999E-2</v>
      </c>
      <c r="G725" s="4" t="s">
        <v>787</v>
      </c>
    </row>
    <row r="726" spans="1:7" ht="41.85" customHeight="1" x14ac:dyDescent="0.25">
      <c r="A726" s="4" t="s">
        <v>1483</v>
      </c>
      <c r="B726" s="4" t="s">
        <v>1484</v>
      </c>
      <c r="C726" s="4" t="s">
        <v>101</v>
      </c>
      <c r="D726" s="5">
        <v>5000000</v>
      </c>
      <c r="E726" s="6">
        <v>496094500</v>
      </c>
      <c r="F726" s="6">
        <v>4.7600000000000003E-2</v>
      </c>
      <c r="G726" s="4" t="s">
        <v>784</v>
      </c>
    </row>
    <row r="727" spans="1:7" ht="23.45" customHeight="1" x14ac:dyDescent="0.25">
      <c r="A727" s="4" t="s">
        <v>1485</v>
      </c>
      <c r="B727" s="4" t="s">
        <v>1486</v>
      </c>
      <c r="C727" s="4" t="s">
        <v>150</v>
      </c>
      <c r="D727" s="5">
        <v>3250000</v>
      </c>
      <c r="E727" s="6">
        <v>323229075</v>
      </c>
      <c r="F727" s="6">
        <v>3.1E-2</v>
      </c>
      <c r="G727" s="4" t="s">
        <v>787</v>
      </c>
    </row>
    <row r="728" spans="1:7" ht="23.45" customHeight="1" x14ac:dyDescent="0.25">
      <c r="A728" s="4" t="s">
        <v>1487</v>
      </c>
      <c r="B728" s="4" t="s">
        <v>1488</v>
      </c>
      <c r="C728" s="4" t="s">
        <v>150</v>
      </c>
      <c r="D728" s="5">
        <v>4250000</v>
      </c>
      <c r="E728" s="6">
        <v>423487425</v>
      </c>
      <c r="F728" s="6">
        <v>4.0599999999999997E-2</v>
      </c>
      <c r="G728" s="4" t="s">
        <v>787</v>
      </c>
    </row>
    <row r="729" spans="1:7" ht="23.45" customHeight="1" x14ac:dyDescent="0.25">
      <c r="A729" s="4" t="s">
        <v>1489</v>
      </c>
      <c r="B729" s="4" t="s">
        <v>1490</v>
      </c>
      <c r="C729" s="4" t="s">
        <v>150</v>
      </c>
      <c r="D729" s="5">
        <v>4650000</v>
      </c>
      <c r="E729" s="6">
        <v>463494795</v>
      </c>
      <c r="F729" s="6">
        <v>4.4499999999999998E-2</v>
      </c>
      <c r="G729" s="4" t="s">
        <v>787</v>
      </c>
    </row>
    <row r="730" spans="1:7" ht="23.45" customHeight="1" x14ac:dyDescent="0.25">
      <c r="A730" s="4" t="s">
        <v>1491</v>
      </c>
      <c r="B730" s="4" t="s">
        <v>1492</v>
      </c>
      <c r="C730" s="4" t="s">
        <v>150</v>
      </c>
      <c r="D730" s="5">
        <v>4250000</v>
      </c>
      <c r="E730" s="6">
        <v>423448325</v>
      </c>
      <c r="F730" s="6">
        <v>4.0599999999999997E-2</v>
      </c>
      <c r="G730" s="4" t="s">
        <v>787</v>
      </c>
    </row>
    <row r="731" spans="1:7" ht="23.45" customHeight="1" x14ac:dyDescent="0.25">
      <c r="A731" s="4" t="s">
        <v>1493</v>
      </c>
      <c r="B731" s="4" t="s">
        <v>1494</v>
      </c>
      <c r="C731" s="4" t="s">
        <v>150</v>
      </c>
      <c r="D731" s="5">
        <v>3150000</v>
      </c>
      <c r="E731" s="6">
        <v>314975745</v>
      </c>
      <c r="F731" s="6">
        <v>3.0200000000000001E-2</v>
      </c>
      <c r="G731" s="4" t="s">
        <v>787</v>
      </c>
    </row>
    <row r="732" spans="1:7" ht="14.45" customHeight="1" x14ac:dyDescent="0.25">
      <c r="A732" s="4" t="s">
        <v>1495</v>
      </c>
      <c r="B732" s="4" t="s">
        <v>1496</v>
      </c>
      <c r="C732" s="4" t="s">
        <v>187</v>
      </c>
      <c r="D732" s="5">
        <v>5000000</v>
      </c>
      <c r="E732" s="6">
        <v>489450500</v>
      </c>
      <c r="F732" s="6">
        <v>4.6899999999999997E-2</v>
      </c>
      <c r="G732" s="4" t="s">
        <v>781</v>
      </c>
    </row>
    <row r="733" spans="1:7" ht="23.45" customHeight="1" x14ac:dyDescent="0.25">
      <c r="A733" s="4" t="s">
        <v>1497</v>
      </c>
      <c r="B733" s="4" t="s">
        <v>1498</v>
      </c>
      <c r="C733" s="4" t="s">
        <v>150</v>
      </c>
      <c r="D733" s="5">
        <v>7500000</v>
      </c>
      <c r="E733" s="6">
        <v>744752250</v>
      </c>
      <c r="F733" s="6">
        <v>7.1400000000000005E-2</v>
      </c>
      <c r="G733" s="4" t="s">
        <v>787</v>
      </c>
    </row>
    <row r="734" spans="1:7" ht="23.45" customHeight="1" x14ac:dyDescent="0.25">
      <c r="A734" s="4" t="s">
        <v>1499</v>
      </c>
      <c r="B734" s="4" t="s">
        <v>1500</v>
      </c>
      <c r="C734" s="4" t="s">
        <v>150</v>
      </c>
      <c r="D734" s="5">
        <v>30000000</v>
      </c>
      <c r="E734" s="6">
        <v>2980077000</v>
      </c>
      <c r="F734" s="6">
        <v>0.2858</v>
      </c>
      <c r="G734" s="4" t="s">
        <v>787</v>
      </c>
    </row>
    <row r="735" spans="1:7" ht="32.65" customHeight="1" x14ac:dyDescent="0.25">
      <c r="A735" s="4" t="s">
        <v>1501</v>
      </c>
      <c r="B735" s="4" t="s">
        <v>1502</v>
      </c>
      <c r="C735" s="4" t="s">
        <v>101</v>
      </c>
      <c r="D735" s="5">
        <v>7500000</v>
      </c>
      <c r="E735" s="6">
        <v>744352500</v>
      </c>
      <c r="F735" s="6">
        <v>7.1400000000000005E-2</v>
      </c>
      <c r="G735" s="4" t="s">
        <v>787</v>
      </c>
    </row>
    <row r="736" spans="1:7" ht="14.45" customHeight="1" x14ac:dyDescent="0.25">
      <c r="A736" s="4" t="s">
        <v>1503</v>
      </c>
      <c r="B736" s="4" t="s">
        <v>1504</v>
      </c>
      <c r="C736" s="4" t="s">
        <v>187</v>
      </c>
      <c r="D736" s="5">
        <v>10000000</v>
      </c>
      <c r="E736" s="6">
        <v>995921000</v>
      </c>
      <c r="F736" s="6">
        <v>9.5500000000000002E-2</v>
      </c>
      <c r="G736" s="4" t="s">
        <v>781</v>
      </c>
    </row>
    <row r="737" spans="1:7" ht="23.45" customHeight="1" x14ac:dyDescent="0.25">
      <c r="A737" s="4" t="s">
        <v>1505</v>
      </c>
      <c r="B737" s="4" t="s">
        <v>1506</v>
      </c>
      <c r="C737" s="4" t="s">
        <v>150</v>
      </c>
      <c r="D737" s="5">
        <v>6900000</v>
      </c>
      <c r="E737" s="6">
        <v>688904970</v>
      </c>
      <c r="F737" s="6">
        <v>6.6100000000000006E-2</v>
      </c>
      <c r="G737" s="4" t="s">
        <v>787</v>
      </c>
    </row>
    <row r="738" spans="1:7" ht="32.65" customHeight="1" x14ac:dyDescent="0.25">
      <c r="A738" s="4" t="s">
        <v>1507</v>
      </c>
      <c r="B738" s="4" t="s">
        <v>1508</v>
      </c>
      <c r="C738" s="4" t="s">
        <v>150</v>
      </c>
      <c r="D738" s="5">
        <v>17500000</v>
      </c>
      <c r="E738" s="6">
        <v>1582019250</v>
      </c>
      <c r="F738" s="6">
        <v>0.1517</v>
      </c>
      <c r="G738" s="4" t="s">
        <v>781</v>
      </c>
    </row>
    <row r="739" spans="1:7" ht="23.45" customHeight="1" x14ac:dyDescent="0.25">
      <c r="A739" s="4" t="s">
        <v>1509</v>
      </c>
      <c r="B739" s="4" t="s">
        <v>1510</v>
      </c>
      <c r="C739" s="4" t="s">
        <v>32</v>
      </c>
      <c r="D739" s="5">
        <v>15000000</v>
      </c>
      <c r="E739" s="6">
        <v>1479940500</v>
      </c>
      <c r="F739" s="6">
        <v>0.1419</v>
      </c>
      <c r="G739" s="4" t="s">
        <v>781</v>
      </c>
    </row>
    <row r="740" spans="1:7" ht="23.45" customHeight="1" x14ac:dyDescent="0.25">
      <c r="A740" s="4" t="s">
        <v>1511</v>
      </c>
      <c r="B740" s="4" t="s">
        <v>1512</v>
      </c>
      <c r="C740" s="4" t="s">
        <v>101</v>
      </c>
      <c r="D740" s="5">
        <v>15500000</v>
      </c>
      <c r="E740" s="6">
        <v>1542054700</v>
      </c>
      <c r="F740" s="6">
        <v>0.1479</v>
      </c>
      <c r="G740" s="4" t="s">
        <v>781</v>
      </c>
    </row>
    <row r="741" spans="1:7" ht="23.45" customHeight="1" x14ac:dyDescent="0.25">
      <c r="A741" s="4" t="s">
        <v>1513</v>
      </c>
      <c r="B741" s="4" t="s">
        <v>1514</v>
      </c>
      <c r="C741" s="4" t="s">
        <v>101</v>
      </c>
      <c r="D741" s="5">
        <v>5000000</v>
      </c>
      <c r="E741" s="6">
        <v>500632500</v>
      </c>
      <c r="F741" s="6">
        <v>4.8000000000000001E-2</v>
      </c>
      <c r="G741" s="4" t="s">
        <v>781</v>
      </c>
    </row>
    <row r="742" spans="1:7" ht="23.45" customHeight="1" x14ac:dyDescent="0.25">
      <c r="A742" s="4" t="s">
        <v>1515</v>
      </c>
      <c r="B742" s="4" t="s">
        <v>1516</v>
      </c>
      <c r="C742" s="4" t="s">
        <v>150</v>
      </c>
      <c r="D742" s="5">
        <v>1000000</v>
      </c>
      <c r="E742" s="6">
        <v>100240800</v>
      </c>
      <c r="F742" s="6">
        <v>9.5999999999999992E-3</v>
      </c>
      <c r="G742" s="4" t="s">
        <v>781</v>
      </c>
    </row>
    <row r="743" spans="1:7" ht="23.45" customHeight="1" x14ac:dyDescent="0.25">
      <c r="A743" s="4" t="s">
        <v>1517</v>
      </c>
      <c r="B743" s="4" t="s">
        <v>1518</v>
      </c>
      <c r="C743" s="4" t="s">
        <v>150</v>
      </c>
      <c r="D743" s="5">
        <v>1000000</v>
      </c>
      <c r="E743" s="6">
        <v>100310600</v>
      </c>
      <c r="F743" s="6">
        <v>9.5999999999999992E-3</v>
      </c>
      <c r="G743" s="4" t="s">
        <v>781</v>
      </c>
    </row>
    <row r="744" spans="1:7" ht="23.45" customHeight="1" x14ac:dyDescent="0.25">
      <c r="A744" s="4" t="s">
        <v>1519</v>
      </c>
      <c r="B744" s="4" t="s">
        <v>1520</v>
      </c>
      <c r="C744" s="4" t="s">
        <v>101</v>
      </c>
      <c r="D744" s="5">
        <v>7500000</v>
      </c>
      <c r="E744" s="6">
        <v>746640750</v>
      </c>
      <c r="F744" s="6">
        <v>7.1599999999999997E-2</v>
      </c>
      <c r="G744" s="4" t="s">
        <v>781</v>
      </c>
    </row>
    <row r="745" spans="1:7" ht="23.45" customHeight="1" x14ac:dyDescent="0.25">
      <c r="A745" s="4" t="s">
        <v>1521</v>
      </c>
      <c r="B745" s="4" t="s">
        <v>1522</v>
      </c>
      <c r="C745" s="4" t="s">
        <v>101</v>
      </c>
      <c r="D745" s="5">
        <v>10000000</v>
      </c>
      <c r="E745" s="6">
        <v>1001078000</v>
      </c>
      <c r="F745" s="6">
        <v>9.6000000000000002E-2</v>
      </c>
      <c r="G745" s="4" t="s">
        <v>781</v>
      </c>
    </row>
    <row r="746" spans="1:7" ht="23.45" customHeight="1" x14ac:dyDescent="0.25">
      <c r="A746" s="4" t="s">
        <v>1523</v>
      </c>
      <c r="B746" s="4" t="s">
        <v>1524</v>
      </c>
      <c r="C746" s="4" t="s">
        <v>101</v>
      </c>
      <c r="D746" s="5">
        <v>2500000</v>
      </c>
      <c r="E746" s="6">
        <v>248486250</v>
      </c>
      <c r="F746" s="6">
        <v>2.3800000000000002E-2</v>
      </c>
      <c r="G746" s="4" t="s">
        <v>781</v>
      </c>
    </row>
    <row r="747" spans="1:7" ht="32.65" customHeight="1" x14ac:dyDescent="0.25">
      <c r="A747" s="4" t="s">
        <v>1525</v>
      </c>
      <c r="B747" s="4" t="s">
        <v>1526</v>
      </c>
      <c r="C747" s="4" t="s">
        <v>32</v>
      </c>
      <c r="D747" s="5">
        <v>13300000</v>
      </c>
      <c r="E747" s="6">
        <v>1318664410</v>
      </c>
      <c r="F747" s="6">
        <v>0.1265</v>
      </c>
      <c r="G747" s="4" t="s">
        <v>824</v>
      </c>
    </row>
    <row r="748" spans="1:7" ht="32.65" customHeight="1" x14ac:dyDescent="0.25">
      <c r="A748" s="4" t="s">
        <v>1527</v>
      </c>
      <c r="B748" s="4" t="s">
        <v>1528</v>
      </c>
      <c r="C748" s="4" t="s">
        <v>1529</v>
      </c>
      <c r="D748" s="5">
        <v>2500000</v>
      </c>
      <c r="E748" s="6">
        <v>246614500</v>
      </c>
      <c r="F748" s="6">
        <v>2.3699999999999999E-2</v>
      </c>
      <c r="G748" s="4" t="s">
        <v>787</v>
      </c>
    </row>
    <row r="749" spans="1:7" ht="23.45" customHeight="1" x14ac:dyDescent="0.25">
      <c r="A749" s="4" t="s">
        <v>1530</v>
      </c>
      <c r="B749" s="4" t="s">
        <v>1531</v>
      </c>
      <c r="C749" s="4" t="s">
        <v>101</v>
      </c>
      <c r="D749" s="5">
        <v>25000000</v>
      </c>
      <c r="E749" s="6">
        <v>2504620000</v>
      </c>
      <c r="F749" s="6">
        <v>0.2402</v>
      </c>
      <c r="G749" s="4" t="s">
        <v>781</v>
      </c>
    </row>
    <row r="750" spans="1:7" ht="23.45" customHeight="1" x14ac:dyDescent="0.25">
      <c r="A750" s="4" t="s">
        <v>1532</v>
      </c>
      <c r="B750" s="4" t="s">
        <v>1533</v>
      </c>
      <c r="C750" s="4" t="s">
        <v>101</v>
      </c>
      <c r="D750" s="5">
        <v>10000000</v>
      </c>
      <c r="E750" s="6">
        <v>1003897000</v>
      </c>
      <c r="F750" s="6">
        <v>9.6299999999999997E-2</v>
      </c>
      <c r="G750" s="4" t="s">
        <v>781</v>
      </c>
    </row>
    <row r="751" spans="1:7" ht="23.45" customHeight="1" x14ac:dyDescent="0.25">
      <c r="A751" s="4" t="s">
        <v>1534</v>
      </c>
      <c r="B751" s="4" t="s">
        <v>1535</v>
      </c>
      <c r="C751" s="4" t="s">
        <v>101</v>
      </c>
      <c r="D751" s="5">
        <v>10000000</v>
      </c>
      <c r="E751" s="6">
        <v>1002452000</v>
      </c>
      <c r="F751" s="6">
        <v>9.6100000000000005E-2</v>
      </c>
      <c r="G751" s="4" t="s">
        <v>781</v>
      </c>
    </row>
    <row r="752" spans="1:7" ht="32.65" customHeight="1" x14ac:dyDescent="0.25">
      <c r="A752" s="4" t="s">
        <v>1536</v>
      </c>
      <c r="B752" s="4" t="s">
        <v>1537</v>
      </c>
      <c r="C752" s="4" t="s">
        <v>101</v>
      </c>
      <c r="D752" s="5">
        <v>3000000</v>
      </c>
      <c r="E752" s="6">
        <v>299142900</v>
      </c>
      <c r="F752" s="6">
        <v>2.87E-2</v>
      </c>
      <c r="G752" s="4" t="s">
        <v>787</v>
      </c>
    </row>
    <row r="753" spans="1:7" ht="32.65" customHeight="1" x14ac:dyDescent="0.25">
      <c r="A753" s="4" t="s">
        <v>1538</v>
      </c>
      <c r="B753" s="4" t="s">
        <v>1539</v>
      </c>
      <c r="C753" s="4" t="s">
        <v>187</v>
      </c>
      <c r="D753" s="5">
        <v>28500000</v>
      </c>
      <c r="E753" s="6">
        <v>2855814000</v>
      </c>
      <c r="F753" s="6">
        <v>0.27389999999999998</v>
      </c>
      <c r="G753" s="4" t="s">
        <v>781</v>
      </c>
    </row>
    <row r="754" spans="1:7" ht="23.45" customHeight="1" x14ac:dyDescent="0.25">
      <c r="A754" s="4" t="s">
        <v>1540</v>
      </c>
      <c r="B754" s="4" t="s">
        <v>1541</v>
      </c>
      <c r="C754" s="4" t="s">
        <v>101</v>
      </c>
      <c r="D754" s="5">
        <v>23000000</v>
      </c>
      <c r="E754" s="6">
        <v>2306389400</v>
      </c>
      <c r="F754" s="6">
        <v>0.22120000000000001</v>
      </c>
      <c r="G754" s="4" t="s">
        <v>781</v>
      </c>
    </row>
    <row r="755" spans="1:7" ht="23.45" customHeight="1" x14ac:dyDescent="0.25">
      <c r="A755" s="4" t="s">
        <v>1542</v>
      </c>
      <c r="B755" s="4" t="s">
        <v>1543</v>
      </c>
      <c r="C755" s="4" t="s">
        <v>150</v>
      </c>
      <c r="D755" s="5">
        <v>1000000</v>
      </c>
      <c r="E755" s="6">
        <v>99759400</v>
      </c>
      <c r="F755" s="6">
        <v>9.5999999999999992E-3</v>
      </c>
      <c r="G755" s="4" t="s">
        <v>824</v>
      </c>
    </row>
    <row r="756" spans="1:7" ht="23.45" customHeight="1" x14ac:dyDescent="0.25">
      <c r="A756" s="4" t="s">
        <v>1544</v>
      </c>
      <c r="B756" s="4" t="s">
        <v>1545</v>
      </c>
      <c r="C756" s="4" t="s">
        <v>150</v>
      </c>
      <c r="D756" s="5">
        <v>3000000</v>
      </c>
      <c r="E756" s="6">
        <v>299461500</v>
      </c>
      <c r="F756" s="6">
        <v>2.87E-2</v>
      </c>
      <c r="G756" s="4" t="s">
        <v>824</v>
      </c>
    </row>
    <row r="757" spans="1:7" ht="23.45" customHeight="1" x14ac:dyDescent="0.25">
      <c r="A757" s="4" t="s">
        <v>1546</v>
      </c>
      <c r="B757" s="4" t="s">
        <v>1547</v>
      </c>
      <c r="C757" s="4" t="s">
        <v>150</v>
      </c>
      <c r="D757" s="5">
        <v>3000000</v>
      </c>
      <c r="E757" s="6">
        <v>299437800</v>
      </c>
      <c r="F757" s="6">
        <v>2.87E-2</v>
      </c>
      <c r="G757" s="4" t="s">
        <v>824</v>
      </c>
    </row>
    <row r="758" spans="1:7" ht="23.45" customHeight="1" x14ac:dyDescent="0.25">
      <c r="A758" s="4" t="s">
        <v>1548</v>
      </c>
      <c r="B758" s="4" t="s">
        <v>1549</v>
      </c>
      <c r="C758" s="4" t="s">
        <v>150</v>
      </c>
      <c r="D758" s="5">
        <v>3000000</v>
      </c>
      <c r="E758" s="6">
        <v>299578500</v>
      </c>
      <c r="F758" s="6">
        <v>2.87E-2</v>
      </c>
      <c r="G758" s="4" t="s">
        <v>824</v>
      </c>
    </row>
    <row r="759" spans="1:7" ht="23.45" customHeight="1" x14ac:dyDescent="0.25">
      <c r="A759" s="4" t="s">
        <v>1550</v>
      </c>
      <c r="B759" s="4" t="s">
        <v>1551</v>
      </c>
      <c r="C759" s="4" t="s">
        <v>150</v>
      </c>
      <c r="D759" s="5">
        <v>3000000</v>
      </c>
      <c r="E759" s="6">
        <v>299406900</v>
      </c>
      <c r="F759" s="6">
        <v>2.87E-2</v>
      </c>
      <c r="G759" s="4" t="s">
        <v>824</v>
      </c>
    </row>
    <row r="760" spans="1:7" ht="32.65" customHeight="1" x14ac:dyDescent="0.25">
      <c r="A760" s="4" t="s">
        <v>1552</v>
      </c>
      <c r="B760" s="4" t="s">
        <v>1553</v>
      </c>
      <c r="C760" s="4" t="s">
        <v>150</v>
      </c>
      <c r="D760" s="5">
        <v>10000000</v>
      </c>
      <c r="E760" s="6">
        <v>1000091000</v>
      </c>
      <c r="F760" s="6">
        <v>9.5899999999999999E-2</v>
      </c>
      <c r="G760" s="4" t="s">
        <v>781</v>
      </c>
    </row>
    <row r="761" spans="1:7" ht="23.45" customHeight="1" x14ac:dyDescent="0.25">
      <c r="A761" s="4" t="s">
        <v>1554</v>
      </c>
      <c r="B761" s="4" t="s">
        <v>1555</v>
      </c>
      <c r="C761" s="4" t="s">
        <v>43</v>
      </c>
      <c r="D761" s="5">
        <v>2500000</v>
      </c>
      <c r="E761" s="6">
        <v>251767000</v>
      </c>
      <c r="F761" s="6">
        <v>2.41E-2</v>
      </c>
      <c r="G761" s="4" t="s">
        <v>824</v>
      </c>
    </row>
    <row r="762" spans="1:7" ht="32.65" customHeight="1" x14ac:dyDescent="0.25">
      <c r="A762" s="4" t="s">
        <v>1556</v>
      </c>
      <c r="B762" s="4" t="s">
        <v>1557</v>
      </c>
      <c r="C762" s="4" t="s">
        <v>150</v>
      </c>
      <c r="D762" s="5">
        <v>12500000</v>
      </c>
      <c r="E762" s="6">
        <v>1166750000</v>
      </c>
      <c r="F762" s="6">
        <v>0.1119</v>
      </c>
      <c r="G762" s="4" t="s">
        <v>781</v>
      </c>
    </row>
    <row r="763" spans="1:7" ht="23.45" customHeight="1" x14ac:dyDescent="0.25">
      <c r="A763" s="4" t="s">
        <v>1558</v>
      </c>
      <c r="B763" s="4" t="s">
        <v>1559</v>
      </c>
      <c r="C763" s="4" t="s">
        <v>101</v>
      </c>
      <c r="D763" s="5">
        <v>4800000</v>
      </c>
      <c r="E763" s="6">
        <v>478983840</v>
      </c>
      <c r="F763" s="6">
        <v>4.5900000000000003E-2</v>
      </c>
      <c r="G763" s="4" t="s">
        <v>787</v>
      </c>
    </row>
    <row r="764" spans="1:7" ht="23.45" customHeight="1" x14ac:dyDescent="0.25">
      <c r="A764" s="4" t="s">
        <v>1560</v>
      </c>
      <c r="B764" s="4" t="s">
        <v>1561</v>
      </c>
      <c r="C764" s="4" t="s">
        <v>43</v>
      </c>
      <c r="D764" s="5">
        <v>2500000</v>
      </c>
      <c r="E764" s="6">
        <v>251149750</v>
      </c>
      <c r="F764" s="6">
        <v>2.41E-2</v>
      </c>
      <c r="G764" s="4" t="s">
        <v>824</v>
      </c>
    </row>
    <row r="765" spans="1:7" ht="23.45" customHeight="1" x14ac:dyDescent="0.25">
      <c r="A765" s="4" t="s">
        <v>1562</v>
      </c>
      <c r="B765" s="4" t="s">
        <v>1563</v>
      </c>
      <c r="C765" s="4" t="s">
        <v>101</v>
      </c>
      <c r="D765" s="5">
        <v>7500000</v>
      </c>
      <c r="E765" s="6">
        <v>753789750</v>
      </c>
      <c r="F765" s="6">
        <v>7.2300000000000003E-2</v>
      </c>
      <c r="G765" s="4" t="s">
        <v>781</v>
      </c>
    </row>
    <row r="766" spans="1:7" ht="23.45" customHeight="1" x14ac:dyDescent="0.25">
      <c r="A766" s="4" t="s">
        <v>1564</v>
      </c>
      <c r="B766" s="4" t="s">
        <v>1565</v>
      </c>
      <c r="C766" s="4" t="s">
        <v>32</v>
      </c>
      <c r="D766" s="5">
        <v>11500000</v>
      </c>
      <c r="E766" s="6">
        <v>1145387350</v>
      </c>
      <c r="F766" s="6">
        <v>0.1099</v>
      </c>
      <c r="G766" s="4" t="s">
        <v>781</v>
      </c>
    </row>
    <row r="767" spans="1:7" ht="32.65" customHeight="1" x14ac:dyDescent="0.25">
      <c r="A767" s="4" t="s">
        <v>1566</v>
      </c>
      <c r="B767" s="4" t="s">
        <v>1567</v>
      </c>
      <c r="C767" s="4" t="s">
        <v>150</v>
      </c>
      <c r="D767" s="5">
        <v>11000000</v>
      </c>
      <c r="E767" s="6">
        <v>1103591500</v>
      </c>
      <c r="F767" s="6">
        <v>0.10580000000000001</v>
      </c>
      <c r="G767" s="4" t="s">
        <v>787</v>
      </c>
    </row>
    <row r="768" spans="1:7" ht="23.45" customHeight="1" x14ac:dyDescent="0.25">
      <c r="A768" s="4" t="s">
        <v>1568</v>
      </c>
      <c r="B768" s="4" t="s">
        <v>1569</v>
      </c>
      <c r="C768" s="4" t="s">
        <v>101</v>
      </c>
      <c r="D768" s="5">
        <v>5000000</v>
      </c>
      <c r="E768" s="6">
        <v>503037000</v>
      </c>
      <c r="F768" s="6">
        <v>4.82E-2</v>
      </c>
      <c r="G768" s="4" t="s">
        <v>781</v>
      </c>
    </row>
    <row r="769" spans="1:7" ht="23.45" customHeight="1" x14ac:dyDescent="0.25">
      <c r="A769" s="4" t="s">
        <v>1570</v>
      </c>
      <c r="B769" s="4" t="s">
        <v>1571</v>
      </c>
      <c r="C769" s="4" t="s">
        <v>101</v>
      </c>
      <c r="D769" s="5">
        <v>2500000</v>
      </c>
      <c r="E769" s="6">
        <v>250445750</v>
      </c>
      <c r="F769" s="6">
        <v>2.4E-2</v>
      </c>
      <c r="G769" s="4" t="s">
        <v>781</v>
      </c>
    </row>
    <row r="770" spans="1:7" ht="23.45" customHeight="1" x14ac:dyDescent="0.25">
      <c r="A770" s="4" t="s">
        <v>1572</v>
      </c>
      <c r="B770" s="4" t="s">
        <v>1573</v>
      </c>
      <c r="C770" s="4" t="s">
        <v>150</v>
      </c>
      <c r="D770" s="5">
        <v>117000</v>
      </c>
      <c r="E770" s="6">
        <v>11728290.6</v>
      </c>
      <c r="F770" s="6">
        <v>1.1000000000000001E-3</v>
      </c>
      <c r="G770" s="4" t="s">
        <v>787</v>
      </c>
    </row>
    <row r="771" spans="1:7" ht="23.45" customHeight="1" x14ac:dyDescent="0.25">
      <c r="A771" s="4" t="s">
        <v>1574</v>
      </c>
      <c r="B771" s="4" t="s">
        <v>1575</v>
      </c>
      <c r="C771" s="4" t="s">
        <v>150</v>
      </c>
      <c r="D771" s="5">
        <v>117000</v>
      </c>
      <c r="E771" s="6">
        <v>11714227.199999999</v>
      </c>
      <c r="F771" s="6">
        <v>1.1000000000000001E-3</v>
      </c>
      <c r="G771" s="4" t="s">
        <v>787</v>
      </c>
    </row>
    <row r="772" spans="1:7" ht="23.45" customHeight="1" x14ac:dyDescent="0.25">
      <c r="A772" s="4" t="s">
        <v>1576</v>
      </c>
      <c r="B772" s="4" t="s">
        <v>1577</v>
      </c>
      <c r="C772" s="4" t="s">
        <v>150</v>
      </c>
      <c r="D772" s="5">
        <v>117000</v>
      </c>
      <c r="E772" s="6">
        <v>11727401.4</v>
      </c>
      <c r="F772" s="6">
        <v>1.1000000000000001E-3</v>
      </c>
      <c r="G772" s="4" t="s">
        <v>787</v>
      </c>
    </row>
    <row r="773" spans="1:7" ht="23.45" customHeight="1" x14ac:dyDescent="0.25">
      <c r="A773" s="4" t="s">
        <v>1578</v>
      </c>
      <c r="B773" s="4" t="s">
        <v>1579</v>
      </c>
      <c r="C773" s="4" t="s">
        <v>150</v>
      </c>
      <c r="D773" s="5">
        <v>117000</v>
      </c>
      <c r="E773" s="6">
        <v>11731952.699999999</v>
      </c>
      <c r="F773" s="6">
        <v>1.1000000000000001E-3</v>
      </c>
      <c r="G773" s="4" t="s">
        <v>787</v>
      </c>
    </row>
    <row r="774" spans="1:7" ht="23.45" customHeight="1" x14ac:dyDescent="0.25">
      <c r="A774" s="4" t="s">
        <v>1580</v>
      </c>
      <c r="B774" s="4" t="s">
        <v>1581</v>
      </c>
      <c r="C774" s="4" t="s">
        <v>150</v>
      </c>
      <c r="D774" s="5">
        <v>117000</v>
      </c>
      <c r="E774" s="6">
        <v>11779595.1</v>
      </c>
      <c r="F774" s="6">
        <v>1.1000000000000001E-3</v>
      </c>
      <c r="G774" s="4" t="s">
        <v>787</v>
      </c>
    </row>
    <row r="775" spans="1:7" ht="23.45" customHeight="1" x14ac:dyDescent="0.25">
      <c r="A775" s="4" t="s">
        <v>1582</v>
      </c>
      <c r="B775" s="4" t="s">
        <v>1583</v>
      </c>
      <c r="C775" s="4" t="s">
        <v>150</v>
      </c>
      <c r="D775" s="5">
        <v>117000</v>
      </c>
      <c r="E775" s="6">
        <v>11788159.5</v>
      </c>
      <c r="F775" s="6">
        <v>1.1000000000000001E-3</v>
      </c>
      <c r="G775" s="4" t="s">
        <v>787</v>
      </c>
    </row>
    <row r="776" spans="1:7" ht="23.45" customHeight="1" x14ac:dyDescent="0.25">
      <c r="A776" s="4" t="s">
        <v>1584</v>
      </c>
      <c r="B776" s="4" t="s">
        <v>1585</v>
      </c>
      <c r="C776" s="4" t="s">
        <v>150</v>
      </c>
      <c r="D776" s="5">
        <v>117000</v>
      </c>
      <c r="E776" s="6">
        <v>11760009.300000001</v>
      </c>
      <c r="F776" s="6">
        <v>1.1000000000000001E-3</v>
      </c>
      <c r="G776" s="4" t="s">
        <v>787</v>
      </c>
    </row>
    <row r="777" spans="1:7" ht="23.45" customHeight="1" x14ac:dyDescent="0.25">
      <c r="A777" s="4" t="s">
        <v>1586</v>
      </c>
      <c r="B777" s="4" t="s">
        <v>1587</v>
      </c>
      <c r="C777" s="4" t="s">
        <v>150</v>
      </c>
      <c r="D777" s="5">
        <v>1117000</v>
      </c>
      <c r="E777" s="6">
        <v>112303850.2</v>
      </c>
      <c r="F777" s="6">
        <v>1.0800000000000001E-2</v>
      </c>
      <c r="G777" s="4" t="s">
        <v>787</v>
      </c>
    </row>
    <row r="778" spans="1:7" ht="23.45" customHeight="1" x14ac:dyDescent="0.25">
      <c r="A778" s="4" t="s">
        <v>1588</v>
      </c>
      <c r="B778" s="4" t="s">
        <v>1589</v>
      </c>
      <c r="C778" s="4" t="s">
        <v>150</v>
      </c>
      <c r="D778" s="5">
        <v>1117000</v>
      </c>
      <c r="E778" s="6">
        <v>112426161.7</v>
      </c>
      <c r="F778" s="6">
        <v>1.0800000000000001E-2</v>
      </c>
      <c r="G778" s="4" t="s">
        <v>787</v>
      </c>
    </row>
    <row r="779" spans="1:7" ht="23.45" customHeight="1" x14ac:dyDescent="0.25">
      <c r="A779" s="4" t="s">
        <v>1590</v>
      </c>
      <c r="B779" s="4" t="s">
        <v>1591</v>
      </c>
      <c r="C779" s="4" t="s">
        <v>150</v>
      </c>
      <c r="D779" s="5">
        <v>1117000</v>
      </c>
      <c r="E779" s="6">
        <v>112468496</v>
      </c>
      <c r="F779" s="6">
        <v>1.0800000000000001E-2</v>
      </c>
      <c r="G779" s="4" t="s">
        <v>787</v>
      </c>
    </row>
    <row r="780" spans="1:7" ht="23.45" customHeight="1" x14ac:dyDescent="0.25">
      <c r="A780" s="4" t="s">
        <v>1592</v>
      </c>
      <c r="B780" s="4" t="s">
        <v>1593</v>
      </c>
      <c r="C780" s="4" t="s">
        <v>150</v>
      </c>
      <c r="D780" s="5">
        <v>1117000</v>
      </c>
      <c r="E780" s="6">
        <v>112507814.40000001</v>
      </c>
      <c r="F780" s="6">
        <v>1.0800000000000001E-2</v>
      </c>
      <c r="G780" s="4" t="s">
        <v>787</v>
      </c>
    </row>
    <row r="781" spans="1:7" ht="23.45" customHeight="1" x14ac:dyDescent="0.25">
      <c r="A781" s="4" t="s">
        <v>1594</v>
      </c>
      <c r="B781" s="4" t="s">
        <v>1595</v>
      </c>
      <c r="C781" s="4" t="s">
        <v>150</v>
      </c>
      <c r="D781" s="5">
        <v>1117000</v>
      </c>
      <c r="E781" s="6">
        <v>112544452</v>
      </c>
      <c r="F781" s="6">
        <v>1.0800000000000001E-2</v>
      </c>
      <c r="G781" s="4" t="s">
        <v>787</v>
      </c>
    </row>
    <row r="782" spans="1:7" ht="32.65" customHeight="1" x14ac:dyDescent="0.25">
      <c r="A782" s="4" t="s">
        <v>1596</v>
      </c>
      <c r="B782" s="4" t="s">
        <v>1597</v>
      </c>
      <c r="C782" s="4" t="s">
        <v>101</v>
      </c>
      <c r="D782" s="5">
        <v>2500000</v>
      </c>
      <c r="E782" s="6">
        <v>250652750</v>
      </c>
      <c r="F782" s="6">
        <v>2.4E-2</v>
      </c>
      <c r="G782" s="4" t="s">
        <v>781</v>
      </c>
    </row>
    <row r="783" spans="1:7" ht="23.45" customHeight="1" x14ac:dyDescent="0.25">
      <c r="A783" s="4" t="s">
        <v>1598</v>
      </c>
      <c r="B783" s="4" t="s">
        <v>1599</v>
      </c>
      <c r="C783" s="4" t="s">
        <v>101</v>
      </c>
      <c r="D783" s="5">
        <v>15000000</v>
      </c>
      <c r="E783" s="6">
        <v>1506757500</v>
      </c>
      <c r="F783" s="6">
        <v>0.14449999999999999</v>
      </c>
      <c r="G783" s="4" t="s">
        <v>781</v>
      </c>
    </row>
    <row r="784" spans="1:7" ht="23.45" customHeight="1" x14ac:dyDescent="0.25">
      <c r="A784" s="4" t="s">
        <v>1600</v>
      </c>
      <c r="B784" s="4" t="s">
        <v>1601</v>
      </c>
      <c r="C784" s="4" t="s">
        <v>32</v>
      </c>
      <c r="D784" s="5">
        <v>10000000</v>
      </c>
      <c r="E784" s="6">
        <v>995897000</v>
      </c>
      <c r="F784" s="6">
        <v>9.5500000000000002E-2</v>
      </c>
      <c r="G784" s="4" t="s">
        <v>781</v>
      </c>
    </row>
    <row r="785" spans="1:7" ht="23.45" customHeight="1" x14ac:dyDescent="0.25">
      <c r="A785" s="4" t="s">
        <v>1602</v>
      </c>
      <c r="B785" s="4" t="s">
        <v>1603</v>
      </c>
      <c r="C785" s="4" t="s">
        <v>32</v>
      </c>
      <c r="D785" s="5">
        <v>11000000</v>
      </c>
      <c r="E785" s="6">
        <v>1099925200</v>
      </c>
      <c r="F785" s="6">
        <v>0.1055</v>
      </c>
      <c r="G785" s="4" t="s">
        <v>781</v>
      </c>
    </row>
    <row r="786" spans="1:7" ht="23.45" customHeight="1" x14ac:dyDescent="0.25">
      <c r="A786" s="4" t="s">
        <v>1604</v>
      </c>
      <c r="B786" s="4" t="s">
        <v>1605</v>
      </c>
      <c r="C786" s="4" t="s">
        <v>101</v>
      </c>
      <c r="D786" s="5">
        <v>10000000</v>
      </c>
      <c r="E786" s="6">
        <v>1017641000</v>
      </c>
      <c r="F786" s="6">
        <v>9.7600000000000006E-2</v>
      </c>
      <c r="G786" s="4" t="s">
        <v>781</v>
      </c>
    </row>
    <row r="787" spans="1:7" ht="23.45" customHeight="1" x14ac:dyDescent="0.25">
      <c r="A787" s="4" t="s">
        <v>1606</v>
      </c>
      <c r="B787" s="4" t="s">
        <v>1607</v>
      </c>
      <c r="C787" s="4" t="s">
        <v>101</v>
      </c>
      <c r="D787" s="5">
        <v>2500000</v>
      </c>
      <c r="E787" s="6">
        <v>253298750</v>
      </c>
      <c r="F787" s="6">
        <v>2.4299999999999999E-2</v>
      </c>
      <c r="G787" s="4" t="s">
        <v>781</v>
      </c>
    </row>
    <row r="788" spans="1:7" ht="23.45" customHeight="1" x14ac:dyDescent="0.25">
      <c r="A788" s="4" t="s">
        <v>1608</v>
      </c>
      <c r="B788" s="4" t="s">
        <v>1609</v>
      </c>
      <c r="C788" s="4" t="s">
        <v>101</v>
      </c>
      <c r="D788" s="5">
        <v>10000000</v>
      </c>
      <c r="E788" s="6">
        <v>1013639000</v>
      </c>
      <c r="F788" s="6">
        <v>9.7199999999999995E-2</v>
      </c>
      <c r="G788" s="4" t="s">
        <v>781</v>
      </c>
    </row>
    <row r="789" spans="1:7" ht="23.45" customHeight="1" x14ac:dyDescent="0.25">
      <c r="A789" s="4" t="s">
        <v>1610</v>
      </c>
      <c r="B789" s="4" t="s">
        <v>1611</v>
      </c>
      <c r="C789" s="4" t="s">
        <v>43</v>
      </c>
      <c r="D789" s="5">
        <v>5000000</v>
      </c>
      <c r="E789" s="6">
        <v>503558000</v>
      </c>
      <c r="F789" s="6">
        <v>4.8300000000000003E-2</v>
      </c>
      <c r="G789" s="4" t="s">
        <v>824</v>
      </c>
    </row>
    <row r="790" spans="1:7" ht="23.45" customHeight="1" x14ac:dyDescent="0.25">
      <c r="A790" s="4" t="s">
        <v>1612</v>
      </c>
      <c r="B790" s="4" t="s">
        <v>1613</v>
      </c>
      <c r="C790" s="4" t="s">
        <v>101</v>
      </c>
      <c r="D790" s="5">
        <v>15000000</v>
      </c>
      <c r="E790" s="6">
        <v>1521741000</v>
      </c>
      <c r="F790" s="6">
        <v>0.1459</v>
      </c>
      <c r="G790" s="4" t="s">
        <v>781</v>
      </c>
    </row>
    <row r="791" spans="1:7" ht="23.45" customHeight="1" x14ac:dyDescent="0.25">
      <c r="A791" s="4" t="s">
        <v>1614</v>
      </c>
      <c r="B791" s="4" t="s">
        <v>1615</v>
      </c>
      <c r="C791" s="4" t="s">
        <v>101</v>
      </c>
      <c r="D791" s="5">
        <v>3500000</v>
      </c>
      <c r="E791" s="6">
        <v>355881400</v>
      </c>
      <c r="F791" s="6">
        <v>3.4099999999999998E-2</v>
      </c>
      <c r="G791" s="4" t="s">
        <v>781</v>
      </c>
    </row>
    <row r="792" spans="1:7" ht="32.65" customHeight="1" x14ac:dyDescent="0.25">
      <c r="A792" s="4" t="s">
        <v>1616</v>
      </c>
      <c r="B792" s="4" t="s">
        <v>1617</v>
      </c>
      <c r="C792" s="4" t="s">
        <v>150</v>
      </c>
      <c r="D792" s="5">
        <v>500000</v>
      </c>
      <c r="E792" s="6">
        <v>50331800</v>
      </c>
      <c r="F792" s="6">
        <v>4.7999999999999996E-3</v>
      </c>
      <c r="G792" s="4" t="s">
        <v>781</v>
      </c>
    </row>
    <row r="793" spans="1:7" ht="32.65" customHeight="1" x14ac:dyDescent="0.25">
      <c r="A793" s="4" t="s">
        <v>1618</v>
      </c>
      <c r="B793" s="4" t="s">
        <v>1619</v>
      </c>
      <c r="C793" s="4" t="s">
        <v>101</v>
      </c>
      <c r="D793" s="5">
        <v>7500000</v>
      </c>
      <c r="E793" s="6">
        <v>762061500</v>
      </c>
      <c r="F793" s="6">
        <v>7.3099999999999998E-2</v>
      </c>
      <c r="G793" s="4" t="s">
        <v>781</v>
      </c>
    </row>
    <row r="794" spans="1:7" ht="23.45" customHeight="1" x14ac:dyDescent="0.25">
      <c r="A794" s="4" t="s">
        <v>1620</v>
      </c>
      <c r="B794" s="4" t="s">
        <v>1621</v>
      </c>
      <c r="C794" s="4" t="s">
        <v>101</v>
      </c>
      <c r="D794" s="5">
        <v>2500000</v>
      </c>
      <c r="E794" s="6">
        <v>254374500</v>
      </c>
      <c r="F794" s="6">
        <v>2.4400000000000002E-2</v>
      </c>
      <c r="G794" s="4" t="s">
        <v>781</v>
      </c>
    </row>
    <row r="795" spans="1:7" ht="23.45" customHeight="1" x14ac:dyDescent="0.25">
      <c r="A795" s="4" t="s">
        <v>1622</v>
      </c>
      <c r="B795" s="4" t="s">
        <v>1623</v>
      </c>
      <c r="C795" s="4" t="s">
        <v>101</v>
      </c>
      <c r="D795" s="5">
        <v>2500000</v>
      </c>
      <c r="E795" s="6">
        <v>254592750</v>
      </c>
      <c r="F795" s="6">
        <v>2.4400000000000002E-2</v>
      </c>
      <c r="G795" s="4" t="s">
        <v>824</v>
      </c>
    </row>
    <row r="796" spans="1:7" ht="23.45" customHeight="1" x14ac:dyDescent="0.25">
      <c r="A796" s="4" t="s">
        <v>1624</v>
      </c>
      <c r="B796" s="4" t="s">
        <v>1625</v>
      </c>
      <c r="C796" s="4" t="s">
        <v>43</v>
      </c>
      <c r="D796" s="5">
        <v>17500000</v>
      </c>
      <c r="E796" s="6">
        <v>1771019250</v>
      </c>
      <c r="F796" s="6">
        <v>0.1699</v>
      </c>
      <c r="G796" s="4" t="s">
        <v>787</v>
      </c>
    </row>
    <row r="797" spans="1:7" ht="41.85" customHeight="1" x14ac:dyDescent="0.25">
      <c r="A797" s="4" t="s">
        <v>1626</v>
      </c>
      <c r="B797" s="4" t="s">
        <v>1627</v>
      </c>
      <c r="C797" s="4" t="s">
        <v>101</v>
      </c>
      <c r="D797" s="5">
        <v>7500000</v>
      </c>
      <c r="E797" s="6">
        <v>754607250</v>
      </c>
      <c r="F797" s="6">
        <v>7.2400000000000006E-2</v>
      </c>
      <c r="G797" s="4" t="s">
        <v>824</v>
      </c>
    </row>
    <row r="798" spans="1:7" ht="23.45" customHeight="1" x14ac:dyDescent="0.25">
      <c r="A798" s="4" t="s">
        <v>1628</v>
      </c>
      <c r="B798" s="4" t="s">
        <v>1629</v>
      </c>
      <c r="C798" s="4" t="s">
        <v>150</v>
      </c>
      <c r="D798" s="5">
        <v>1000000</v>
      </c>
      <c r="E798" s="6">
        <v>99576900</v>
      </c>
      <c r="F798" s="6">
        <v>9.5999999999999992E-3</v>
      </c>
      <c r="G798" s="4" t="s">
        <v>1071</v>
      </c>
    </row>
    <row r="799" spans="1:7" ht="23.45" customHeight="1" x14ac:dyDescent="0.25">
      <c r="A799" s="4" t="s">
        <v>1630</v>
      </c>
      <c r="B799" s="4" t="s">
        <v>1631</v>
      </c>
      <c r="C799" s="4" t="s">
        <v>101</v>
      </c>
      <c r="D799" s="5">
        <v>5000000</v>
      </c>
      <c r="E799" s="6">
        <v>507602500</v>
      </c>
      <c r="F799" s="6">
        <v>4.87E-2</v>
      </c>
      <c r="G799" s="4" t="s">
        <v>781</v>
      </c>
    </row>
    <row r="800" spans="1:7" ht="23.45" customHeight="1" x14ac:dyDescent="0.25">
      <c r="A800" s="4" t="s">
        <v>1632</v>
      </c>
      <c r="B800" s="4" t="s">
        <v>1633</v>
      </c>
      <c r="C800" s="4" t="s">
        <v>101</v>
      </c>
      <c r="D800" s="5">
        <v>5000000</v>
      </c>
      <c r="E800" s="6">
        <v>506605500</v>
      </c>
      <c r="F800" s="6">
        <v>4.8599999999999997E-2</v>
      </c>
      <c r="G800" s="4" t="s">
        <v>781</v>
      </c>
    </row>
    <row r="801" spans="1:7" ht="32.65" customHeight="1" x14ac:dyDescent="0.25">
      <c r="A801" s="4" t="s">
        <v>1634</v>
      </c>
      <c r="B801" s="4" t="s">
        <v>1635</v>
      </c>
      <c r="C801" s="4" t="s">
        <v>187</v>
      </c>
      <c r="D801" s="5">
        <v>10000000</v>
      </c>
      <c r="E801" s="6">
        <v>1011313000</v>
      </c>
      <c r="F801" s="6">
        <v>9.7000000000000003E-2</v>
      </c>
      <c r="G801" s="4" t="s">
        <v>781</v>
      </c>
    </row>
    <row r="802" spans="1:7" ht="32.65" customHeight="1" x14ac:dyDescent="0.25">
      <c r="A802" s="4" t="s">
        <v>1636</v>
      </c>
      <c r="B802" s="4" t="s">
        <v>1637</v>
      </c>
      <c r="C802" s="4" t="s">
        <v>150</v>
      </c>
      <c r="D802" s="5">
        <v>8000000</v>
      </c>
      <c r="E802" s="6">
        <v>806384000</v>
      </c>
      <c r="F802" s="6">
        <v>7.7299999999999994E-2</v>
      </c>
      <c r="G802" s="4" t="s">
        <v>781</v>
      </c>
    </row>
    <row r="803" spans="1:7" ht="14.45" customHeight="1" x14ac:dyDescent="0.25">
      <c r="A803" s="4" t="s">
        <v>1638</v>
      </c>
      <c r="B803" s="4" t="s">
        <v>1639</v>
      </c>
      <c r="C803" s="4" t="s">
        <v>43</v>
      </c>
      <c r="D803" s="5">
        <v>5000000</v>
      </c>
      <c r="E803" s="6">
        <v>509165000</v>
      </c>
      <c r="F803" s="6">
        <v>4.8800000000000003E-2</v>
      </c>
      <c r="G803" s="4" t="s">
        <v>824</v>
      </c>
    </row>
    <row r="804" spans="1:7" ht="23.45" customHeight="1" x14ac:dyDescent="0.25">
      <c r="A804" s="4" t="s">
        <v>1640</v>
      </c>
      <c r="B804" s="4" t="s">
        <v>1641</v>
      </c>
      <c r="C804" s="4" t="s">
        <v>101</v>
      </c>
      <c r="D804" s="5">
        <v>2500000</v>
      </c>
      <c r="E804" s="6">
        <v>253714250</v>
      </c>
      <c r="F804" s="6">
        <v>2.4299999999999999E-2</v>
      </c>
      <c r="G804" s="4" t="s">
        <v>781</v>
      </c>
    </row>
    <row r="805" spans="1:7" ht="23.45" customHeight="1" x14ac:dyDescent="0.25">
      <c r="A805" s="4" t="s">
        <v>1642</v>
      </c>
      <c r="B805" s="4" t="s">
        <v>1643</v>
      </c>
      <c r="C805" s="4" t="s">
        <v>101</v>
      </c>
      <c r="D805" s="5">
        <v>14000000</v>
      </c>
      <c r="E805" s="6">
        <v>1437297400</v>
      </c>
      <c r="F805" s="6">
        <v>0.13780000000000001</v>
      </c>
      <c r="G805" s="4" t="s">
        <v>781</v>
      </c>
    </row>
    <row r="806" spans="1:7" ht="23.45" customHeight="1" x14ac:dyDescent="0.25">
      <c r="A806" s="4" t="s">
        <v>1644</v>
      </c>
      <c r="B806" s="4" t="s">
        <v>1645</v>
      </c>
      <c r="C806" s="4" t="s">
        <v>101</v>
      </c>
      <c r="D806" s="5">
        <v>8500000</v>
      </c>
      <c r="E806" s="6">
        <v>867072250</v>
      </c>
      <c r="F806" s="6">
        <v>8.3199999999999996E-2</v>
      </c>
      <c r="G806" s="4" t="s">
        <v>781</v>
      </c>
    </row>
    <row r="807" spans="1:7" ht="41.85" customHeight="1" x14ac:dyDescent="0.25">
      <c r="A807" s="4" t="s">
        <v>1646</v>
      </c>
      <c r="B807" s="4" t="s">
        <v>1647</v>
      </c>
      <c r="C807" s="4" t="s">
        <v>868</v>
      </c>
      <c r="D807" s="5">
        <v>5000000</v>
      </c>
      <c r="E807" s="6">
        <v>495749500</v>
      </c>
      <c r="F807" s="6">
        <v>4.7500000000000001E-2</v>
      </c>
      <c r="G807" s="4" t="s">
        <v>781</v>
      </c>
    </row>
    <row r="808" spans="1:7" ht="23.45" customHeight="1" x14ac:dyDescent="0.25">
      <c r="A808" s="4" t="s">
        <v>1648</v>
      </c>
      <c r="B808" s="4" t="s">
        <v>1649</v>
      </c>
      <c r="C808" s="4" t="s">
        <v>101</v>
      </c>
      <c r="D808" s="5">
        <v>12500000</v>
      </c>
      <c r="E808" s="6">
        <v>1289897500</v>
      </c>
      <c r="F808" s="6">
        <v>0.1237</v>
      </c>
      <c r="G808" s="4" t="s">
        <v>781</v>
      </c>
    </row>
    <row r="809" spans="1:7" ht="32.65" customHeight="1" x14ac:dyDescent="0.25">
      <c r="A809" s="4" t="s">
        <v>1650</v>
      </c>
      <c r="B809" s="4" t="s">
        <v>1651</v>
      </c>
      <c r="C809" s="4" t="s">
        <v>101</v>
      </c>
      <c r="D809" s="5">
        <v>12500000</v>
      </c>
      <c r="E809" s="6">
        <v>1257760000</v>
      </c>
      <c r="F809" s="6">
        <v>0.1206</v>
      </c>
      <c r="G809" s="4" t="s">
        <v>787</v>
      </c>
    </row>
    <row r="810" spans="1:7" ht="41.85" customHeight="1" x14ac:dyDescent="0.25">
      <c r="A810" s="4" t="s">
        <v>1652</v>
      </c>
      <c r="B810" s="4" t="s">
        <v>1653</v>
      </c>
      <c r="C810" s="4" t="s">
        <v>101</v>
      </c>
      <c r="D810" s="5">
        <v>2500000</v>
      </c>
      <c r="E810" s="6">
        <v>252191750</v>
      </c>
      <c r="F810" s="6">
        <v>2.4199999999999999E-2</v>
      </c>
      <c r="G810" s="4" t="s">
        <v>784</v>
      </c>
    </row>
    <row r="811" spans="1:7" ht="23.45" customHeight="1" x14ac:dyDescent="0.25">
      <c r="A811" s="4" t="s">
        <v>1654</v>
      </c>
      <c r="B811" s="4" t="s">
        <v>1655</v>
      </c>
      <c r="C811" s="4" t="s">
        <v>101</v>
      </c>
      <c r="D811" s="5">
        <v>2500000</v>
      </c>
      <c r="E811" s="6">
        <v>257289750</v>
      </c>
      <c r="F811" s="6">
        <v>2.47E-2</v>
      </c>
      <c r="G811" s="4" t="s">
        <v>787</v>
      </c>
    </row>
    <row r="812" spans="1:7" ht="23.45" customHeight="1" x14ac:dyDescent="0.25">
      <c r="A812" s="4" t="s">
        <v>1656</v>
      </c>
      <c r="B812" s="4" t="s">
        <v>1657</v>
      </c>
      <c r="C812" s="4" t="s">
        <v>868</v>
      </c>
      <c r="D812" s="5">
        <v>2500000</v>
      </c>
      <c r="E812" s="6">
        <v>248495000</v>
      </c>
      <c r="F812" s="6">
        <v>2.3800000000000002E-2</v>
      </c>
      <c r="G812" s="4" t="s">
        <v>781</v>
      </c>
    </row>
    <row r="813" spans="1:7" ht="32.65" customHeight="1" x14ac:dyDescent="0.25">
      <c r="A813" s="4" t="s">
        <v>1658</v>
      </c>
      <c r="B813" s="4" t="s">
        <v>1659</v>
      </c>
      <c r="C813" s="4" t="s">
        <v>150</v>
      </c>
      <c r="D813" s="5">
        <v>1500000</v>
      </c>
      <c r="E813" s="6">
        <v>151413300</v>
      </c>
      <c r="F813" s="6">
        <v>1.4500000000000001E-2</v>
      </c>
      <c r="G813" s="4" t="s">
        <v>787</v>
      </c>
    </row>
    <row r="814" spans="1:7" ht="32.65" customHeight="1" x14ac:dyDescent="0.25">
      <c r="A814" s="4" t="s">
        <v>1660</v>
      </c>
      <c r="B814" s="4" t="s">
        <v>1661</v>
      </c>
      <c r="C814" s="4" t="s">
        <v>1529</v>
      </c>
      <c r="D814" s="5">
        <v>2500000</v>
      </c>
      <c r="E814" s="6">
        <v>249999000</v>
      </c>
      <c r="F814" s="6">
        <v>2.4E-2</v>
      </c>
      <c r="G814" s="4" t="s">
        <v>787</v>
      </c>
    </row>
    <row r="815" spans="1:7" ht="32.65" customHeight="1" x14ac:dyDescent="0.25">
      <c r="A815" s="4" t="s">
        <v>1662</v>
      </c>
      <c r="B815" s="4" t="s">
        <v>1663</v>
      </c>
      <c r="C815" s="4" t="s">
        <v>1215</v>
      </c>
      <c r="D815" s="5">
        <v>3500000</v>
      </c>
      <c r="E815" s="6">
        <v>350210350</v>
      </c>
      <c r="F815" s="6">
        <v>3.3599999999999998E-2</v>
      </c>
      <c r="G815" s="4" t="s">
        <v>787</v>
      </c>
    </row>
    <row r="816" spans="1:7" ht="23.45" customHeight="1" x14ac:dyDescent="0.25">
      <c r="A816" s="4" t="s">
        <v>1664</v>
      </c>
      <c r="B816" s="4" t="s">
        <v>1665</v>
      </c>
      <c r="C816" s="4" t="s">
        <v>32</v>
      </c>
      <c r="D816" s="5">
        <v>8700000</v>
      </c>
      <c r="E816" s="6">
        <v>871693890</v>
      </c>
      <c r="F816" s="6">
        <v>8.3599999999999994E-2</v>
      </c>
      <c r="G816" s="4" t="s">
        <v>787</v>
      </c>
    </row>
    <row r="817" spans="1:7" ht="23.45" customHeight="1" x14ac:dyDescent="0.25">
      <c r="A817" s="4" t="s">
        <v>1666</v>
      </c>
      <c r="B817" s="4" t="s">
        <v>1667</v>
      </c>
      <c r="C817" s="4" t="s">
        <v>101</v>
      </c>
      <c r="D817" s="5">
        <v>5000000</v>
      </c>
      <c r="E817" s="6">
        <v>510787000</v>
      </c>
      <c r="F817" s="6">
        <v>4.9000000000000002E-2</v>
      </c>
      <c r="G817" s="4" t="s">
        <v>787</v>
      </c>
    </row>
    <row r="818" spans="1:7" ht="23.45" customHeight="1" x14ac:dyDescent="0.25">
      <c r="A818" s="4" t="s">
        <v>1668</v>
      </c>
      <c r="B818" s="4" t="s">
        <v>1669</v>
      </c>
      <c r="C818" s="4" t="s">
        <v>868</v>
      </c>
      <c r="D818" s="5">
        <v>2500000</v>
      </c>
      <c r="E818" s="6">
        <v>249277500</v>
      </c>
      <c r="F818" s="6">
        <v>2.3900000000000001E-2</v>
      </c>
      <c r="G818" s="4" t="s">
        <v>824</v>
      </c>
    </row>
    <row r="819" spans="1:7" ht="23.45" customHeight="1" x14ac:dyDescent="0.25">
      <c r="A819" s="4" t="s">
        <v>1670</v>
      </c>
      <c r="B819" s="4" t="s">
        <v>1671</v>
      </c>
      <c r="C819" s="4" t="s">
        <v>868</v>
      </c>
      <c r="D819" s="5">
        <v>10000000</v>
      </c>
      <c r="E819" s="6">
        <v>997543000</v>
      </c>
      <c r="F819" s="6">
        <v>9.5699999999999993E-2</v>
      </c>
      <c r="G819" s="4" t="s">
        <v>824</v>
      </c>
    </row>
    <row r="820" spans="1:7" ht="41.85" customHeight="1" x14ac:dyDescent="0.25">
      <c r="A820" s="4" t="s">
        <v>1672</v>
      </c>
      <c r="B820" s="4" t="s">
        <v>1673</v>
      </c>
      <c r="C820" s="4" t="s">
        <v>868</v>
      </c>
      <c r="D820" s="5">
        <v>2500000</v>
      </c>
      <c r="E820" s="6">
        <v>250388750</v>
      </c>
      <c r="F820" s="6">
        <v>2.4E-2</v>
      </c>
      <c r="G820" s="4" t="s">
        <v>824</v>
      </c>
    </row>
    <row r="821" spans="1:7" ht="23.45" customHeight="1" x14ac:dyDescent="0.25">
      <c r="A821" s="4" t="s">
        <v>1674</v>
      </c>
      <c r="B821" s="4" t="s">
        <v>1675</v>
      </c>
      <c r="C821" s="4" t="s">
        <v>150</v>
      </c>
      <c r="D821" s="5">
        <v>5000000</v>
      </c>
      <c r="E821" s="6">
        <v>505228000</v>
      </c>
      <c r="F821" s="6">
        <v>4.8500000000000001E-2</v>
      </c>
      <c r="G821" s="4" t="s">
        <v>787</v>
      </c>
    </row>
    <row r="822" spans="1:7" ht="23.45" customHeight="1" x14ac:dyDescent="0.25">
      <c r="A822" s="4" t="s">
        <v>1676</v>
      </c>
      <c r="B822" s="4" t="s">
        <v>1677</v>
      </c>
      <c r="C822" s="4" t="s">
        <v>150</v>
      </c>
      <c r="D822" s="5">
        <v>12000000</v>
      </c>
      <c r="E822" s="6">
        <v>1224730800</v>
      </c>
      <c r="F822" s="6">
        <v>0.11749999999999999</v>
      </c>
      <c r="G822" s="4" t="s">
        <v>784</v>
      </c>
    </row>
    <row r="823" spans="1:7" ht="14.45" customHeight="1" x14ac:dyDescent="0.25">
      <c r="A823" s="4" t="s">
        <v>0</v>
      </c>
      <c r="B823" s="4" t="s">
        <v>0</v>
      </c>
      <c r="C823" s="7" t="s">
        <v>183</v>
      </c>
      <c r="D823" s="5">
        <v>2527874919.8699999</v>
      </c>
      <c r="E823" s="6">
        <v>253030412074.20001</v>
      </c>
      <c r="F823" s="6">
        <v>24.2668</v>
      </c>
      <c r="G823" s="8" t="s">
        <v>0</v>
      </c>
    </row>
    <row r="824" spans="1:7" ht="18.399999999999999" customHeight="1" x14ac:dyDescent="0.25">
      <c r="A824" s="16" t="s">
        <v>0</v>
      </c>
      <c r="B824" s="16"/>
      <c r="C824" s="16"/>
      <c r="D824" s="16"/>
      <c r="E824" s="16"/>
      <c r="F824" s="16"/>
      <c r="G824" s="16"/>
    </row>
    <row r="825" spans="1:7" ht="14.45" customHeight="1" x14ac:dyDescent="0.25">
      <c r="A825" s="15" t="s">
        <v>1678</v>
      </c>
      <c r="B825" s="15"/>
      <c r="C825" s="15"/>
      <c r="D825" s="1"/>
      <c r="E825" s="1"/>
      <c r="F825" s="1"/>
      <c r="G825" s="1"/>
    </row>
    <row r="826" spans="1:7" ht="14.45" customHeight="1" x14ac:dyDescent="0.25">
      <c r="A826" s="3" t="s">
        <v>1679</v>
      </c>
      <c r="B826" s="3" t="s">
        <v>9</v>
      </c>
      <c r="C826" s="3" t="s">
        <v>10</v>
      </c>
      <c r="D826" s="1"/>
      <c r="E826" s="1"/>
      <c r="F826" s="1"/>
      <c r="G826" s="1"/>
    </row>
    <row r="827" spans="1:7" ht="14.45" customHeight="1" x14ac:dyDescent="0.25">
      <c r="A827" s="4" t="s">
        <v>1680</v>
      </c>
      <c r="B827" s="6">
        <v>331082.03999999998</v>
      </c>
      <c r="C827" s="6">
        <v>0</v>
      </c>
      <c r="D827" s="1"/>
      <c r="E827" s="1"/>
      <c r="F827" s="1"/>
      <c r="G827" s="1"/>
    </row>
    <row r="828" spans="1:7" ht="23.45" customHeight="1" x14ac:dyDescent="0.25">
      <c r="A828" s="4" t="s">
        <v>1681</v>
      </c>
      <c r="B828" s="6">
        <v>20606572695.389999</v>
      </c>
      <c r="C828" s="6">
        <v>1.98</v>
      </c>
      <c r="D828" s="1"/>
      <c r="E828" s="1"/>
      <c r="F828" s="1"/>
      <c r="G828" s="1"/>
    </row>
    <row r="829" spans="1:7" ht="14.45" customHeight="1" x14ac:dyDescent="0.25">
      <c r="A829" s="4" t="s">
        <v>1682</v>
      </c>
      <c r="B829" s="6">
        <v>3896739554.4000001</v>
      </c>
      <c r="C829" s="6">
        <v>0.37</v>
      </c>
      <c r="D829" s="1"/>
      <c r="E829" s="1"/>
      <c r="F829" s="1"/>
      <c r="G829" s="1"/>
    </row>
    <row r="830" spans="1:7" ht="14.45" customHeight="1" x14ac:dyDescent="0.25">
      <c r="A830" s="4" t="s">
        <v>1683</v>
      </c>
      <c r="B830" s="6">
        <v>7834552966.5299997</v>
      </c>
      <c r="C830" s="6">
        <v>0.75</v>
      </c>
      <c r="D830" s="1"/>
      <c r="E830" s="1"/>
      <c r="F830" s="1"/>
      <c r="G830" s="1"/>
    </row>
    <row r="831" spans="1:7" ht="14.45" customHeight="1" x14ac:dyDescent="0.25">
      <c r="A831" s="9" t="s">
        <v>1684</v>
      </c>
      <c r="B831" s="6">
        <v>32338196298.360001</v>
      </c>
      <c r="C831" s="6">
        <v>3.1</v>
      </c>
      <c r="D831" s="1"/>
      <c r="E831" s="1"/>
      <c r="F831" s="1"/>
      <c r="G831" s="1"/>
    </row>
    <row r="832" spans="1:7" ht="14.45" customHeight="1" x14ac:dyDescent="0.25">
      <c r="A832" s="15" t="s">
        <v>0</v>
      </c>
      <c r="B832" s="15"/>
      <c r="C832" s="1"/>
      <c r="D832" s="1"/>
      <c r="E832" s="1"/>
      <c r="F832" s="1"/>
      <c r="G832" s="1"/>
    </row>
    <row r="833" spans="1:7" ht="23.65" customHeight="1" x14ac:dyDescent="0.25">
      <c r="A833" s="4" t="s">
        <v>1685</v>
      </c>
      <c r="B833" s="6">
        <v>12.78</v>
      </c>
      <c r="C833" s="1"/>
      <c r="D833" s="1"/>
      <c r="E833" s="1"/>
      <c r="F833" s="1"/>
      <c r="G833" s="1"/>
    </row>
    <row r="834" spans="1:7" ht="14.45" customHeight="1" x14ac:dyDescent="0.25">
      <c r="A834" s="4" t="s">
        <v>1686</v>
      </c>
      <c r="B834" s="6">
        <v>6.84</v>
      </c>
      <c r="C834" s="1"/>
      <c r="D834" s="1"/>
      <c r="E834" s="1"/>
      <c r="F834" s="1"/>
      <c r="G834" s="1"/>
    </row>
    <row r="835" spans="1:7" ht="32.65" customHeight="1" x14ac:dyDescent="0.25">
      <c r="A835" s="4" t="s">
        <v>1687</v>
      </c>
      <c r="B835" s="6">
        <v>7.42</v>
      </c>
      <c r="C835" s="1"/>
      <c r="D835" s="1"/>
      <c r="E835" s="1"/>
      <c r="F835" s="1"/>
      <c r="G835" s="1"/>
    </row>
    <row r="836" spans="1:7" ht="1.35" customHeight="1" x14ac:dyDescent="0.25">
      <c r="A836" s="1"/>
      <c r="B836" s="1"/>
      <c r="C836" s="1"/>
      <c r="D836" s="1"/>
      <c r="E836" s="1"/>
      <c r="F836" s="1"/>
      <c r="G836" s="1"/>
    </row>
    <row r="837" spans="1:7" ht="18.399999999999999" customHeight="1" x14ac:dyDescent="0.25">
      <c r="A837" s="16" t="s">
        <v>0</v>
      </c>
      <c r="B837" s="16"/>
      <c r="C837" s="16"/>
      <c r="D837" s="16"/>
      <c r="E837" s="16"/>
      <c r="F837" s="16"/>
      <c r="G837" s="16"/>
    </row>
    <row r="838" spans="1:7" ht="14.45" customHeight="1" x14ac:dyDescent="0.25">
      <c r="A838" s="15" t="s">
        <v>1688</v>
      </c>
      <c r="B838" s="15"/>
      <c r="C838" s="15"/>
      <c r="D838" s="1"/>
      <c r="E838" s="1"/>
      <c r="F838" s="1"/>
      <c r="G838" s="1"/>
    </row>
    <row r="839" spans="1:7" ht="14.45" customHeight="1" x14ac:dyDescent="0.25">
      <c r="A839" s="3" t="s">
        <v>1689</v>
      </c>
      <c r="B839" s="3" t="s">
        <v>9</v>
      </c>
      <c r="C839" s="3" t="s">
        <v>10</v>
      </c>
      <c r="D839" s="1"/>
      <c r="E839" s="1"/>
      <c r="F839" s="1"/>
      <c r="G839" s="1"/>
    </row>
    <row r="840" spans="1:7" ht="14.45" customHeight="1" x14ac:dyDescent="0.25">
      <c r="A840" s="4" t="s">
        <v>1690</v>
      </c>
      <c r="B840" s="6">
        <v>451772481386.79999</v>
      </c>
      <c r="C840" s="6">
        <v>43.33</v>
      </c>
      <c r="D840" s="1"/>
      <c r="E840" s="1"/>
      <c r="F840" s="1"/>
      <c r="G840" s="1"/>
    </row>
    <row r="841" spans="1:7" ht="23.45" customHeight="1" x14ac:dyDescent="0.25">
      <c r="A841" s="4" t="s">
        <v>1691</v>
      </c>
      <c r="B841" s="6">
        <v>10811553850</v>
      </c>
      <c r="C841" s="6">
        <v>1.04</v>
      </c>
      <c r="D841" s="1"/>
      <c r="E841" s="1"/>
      <c r="F841" s="1"/>
      <c r="G841" s="1"/>
    </row>
    <row r="842" spans="1:7" ht="14.45" customHeight="1" x14ac:dyDescent="0.25">
      <c r="A842" s="4" t="s">
        <v>1692</v>
      </c>
      <c r="B842" s="6">
        <v>2514115655.7600002</v>
      </c>
      <c r="C842" s="6">
        <v>0.24</v>
      </c>
      <c r="D842" s="1"/>
      <c r="E842" s="1"/>
      <c r="F842" s="1"/>
      <c r="G842" s="1"/>
    </row>
    <row r="843" spans="1:7" ht="23.45" customHeight="1" x14ac:dyDescent="0.25">
      <c r="A843" s="4" t="s">
        <v>1693</v>
      </c>
      <c r="B843" s="6">
        <v>136658440459.59</v>
      </c>
      <c r="C843" s="6">
        <v>13.11</v>
      </c>
      <c r="D843" s="1"/>
      <c r="E843" s="1"/>
      <c r="F843" s="1"/>
      <c r="G843" s="1"/>
    </row>
    <row r="844" spans="1:7" ht="14.45" customHeight="1" x14ac:dyDescent="0.25">
      <c r="A844" s="4" t="s">
        <v>1694</v>
      </c>
      <c r="B844" s="6">
        <v>232615611611.20001</v>
      </c>
      <c r="C844" s="6">
        <v>22.31</v>
      </c>
      <c r="D844" s="1"/>
      <c r="E844" s="1"/>
      <c r="F844" s="1"/>
      <c r="G844" s="1"/>
    </row>
    <row r="845" spans="1:7" ht="14.45" customHeight="1" x14ac:dyDescent="0.25">
      <c r="A845" s="4" t="s">
        <v>1695</v>
      </c>
      <c r="B845" s="6">
        <v>18278393933</v>
      </c>
      <c r="C845" s="6">
        <v>1.75</v>
      </c>
      <c r="D845" s="1"/>
      <c r="E845" s="1"/>
      <c r="F845" s="1"/>
      <c r="G845" s="1"/>
    </row>
    <row r="846" spans="1:7" ht="14.45" customHeight="1" x14ac:dyDescent="0.25">
      <c r="A846" s="4" t="s">
        <v>1696</v>
      </c>
      <c r="B846" s="6">
        <v>1269369930</v>
      </c>
      <c r="C846" s="6">
        <v>0.12</v>
      </c>
      <c r="D846" s="1"/>
      <c r="E846" s="1"/>
      <c r="F846" s="1"/>
      <c r="G846" s="1"/>
    </row>
    <row r="847" spans="1:7" ht="14.45" customHeight="1" x14ac:dyDescent="0.25">
      <c r="A847" s="4" t="s">
        <v>1697</v>
      </c>
      <c r="B847" s="6">
        <v>867036600</v>
      </c>
      <c r="C847" s="6">
        <v>0.08</v>
      </c>
      <c r="D847" s="1"/>
      <c r="E847" s="1"/>
      <c r="F847" s="1"/>
      <c r="G847" s="1"/>
    </row>
    <row r="848" spans="1:7" ht="14.45" customHeight="1" x14ac:dyDescent="0.25">
      <c r="A848" s="7" t="s">
        <v>183</v>
      </c>
      <c r="B848" s="6">
        <v>854787003426.34998</v>
      </c>
      <c r="C848" s="6">
        <v>81.98</v>
      </c>
      <c r="D848" s="1"/>
      <c r="E848" s="1"/>
      <c r="F848" s="1"/>
      <c r="G848" s="1"/>
    </row>
    <row r="849" spans="1:7" ht="14.45" customHeight="1" x14ac:dyDescent="0.25">
      <c r="A849" s="15" t="s">
        <v>0</v>
      </c>
      <c r="B849" s="15"/>
      <c r="C849" s="15"/>
      <c r="D849" s="1"/>
      <c r="E849" s="1"/>
      <c r="F849" s="1"/>
      <c r="G849" s="1"/>
    </row>
    <row r="850" spans="1:7" ht="14.65" customHeight="1" x14ac:dyDescent="0.25">
      <c r="A850" s="4" t="s">
        <v>1680</v>
      </c>
      <c r="B850" s="6">
        <v>331082.03999999998</v>
      </c>
      <c r="C850" s="6">
        <v>0</v>
      </c>
      <c r="D850" s="1"/>
      <c r="E850" s="1"/>
      <c r="F850" s="1"/>
      <c r="G850" s="1"/>
    </row>
    <row r="851" spans="1:7" ht="23.45" customHeight="1" x14ac:dyDescent="0.25">
      <c r="A851" s="4" t="s">
        <v>1681</v>
      </c>
      <c r="B851" s="6">
        <v>20606572695.389999</v>
      </c>
      <c r="C851" s="6">
        <v>1.98</v>
      </c>
      <c r="D851" s="1"/>
      <c r="E851" s="1"/>
      <c r="F851" s="1"/>
      <c r="G851" s="1"/>
    </row>
    <row r="852" spans="1:7" ht="14.45" customHeight="1" x14ac:dyDescent="0.25">
      <c r="A852" s="4" t="s">
        <v>1682</v>
      </c>
      <c r="B852" s="6">
        <v>3896739554.4000001</v>
      </c>
      <c r="C852" s="6">
        <v>0.37</v>
      </c>
      <c r="D852" s="1"/>
      <c r="E852" s="1"/>
      <c r="F852" s="1"/>
      <c r="G852" s="1"/>
    </row>
    <row r="853" spans="1:7" ht="14.45" customHeight="1" x14ac:dyDescent="0.25">
      <c r="A853" s="4" t="s">
        <v>1698</v>
      </c>
      <c r="B853" s="6">
        <v>152584730969.35001</v>
      </c>
      <c r="C853" s="6">
        <v>14.63</v>
      </c>
      <c r="D853" s="1"/>
      <c r="E853" s="1"/>
      <c r="F853" s="1"/>
      <c r="G853" s="1"/>
    </row>
    <row r="854" spans="1:7" ht="14.45" customHeight="1" x14ac:dyDescent="0.25">
      <c r="A854" s="4" t="s">
        <v>1683</v>
      </c>
      <c r="B854" s="6">
        <v>7834552966.5299997</v>
      </c>
      <c r="C854" s="6">
        <v>0.75</v>
      </c>
      <c r="D854" s="1"/>
      <c r="E854" s="1"/>
      <c r="F854" s="1"/>
      <c r="G854" s="1"/>
    </row>
    <row r="855" spans="1:7" ht="14.45" customHeight="1" x14ac:dyDescent="0.25">
      <c r="A855" s="9" t="s">
        <v>1684</v>
      </c>
      <c r="B855" s="6">
        <f>SUM(B850:B854)+E823+E378+E83</f>
        <v>1042667325726.0601</v>
      </c>
      <c r="C855" s="6">
        <v>100</v>
      </c>
      <c r="D855" s="1"/>
      <c r="E855" s="1"/>
      <c r="F855" s="19"/>
      <c r="G855" s="1"/>
    </row>
    <row r="856" spans="1:7" ht="18.399999999999999" customHeight="1" x14ac:dyDescent="0.25">
      <c r="A856" s="16" t="s">
        <v>0</v>
      </c>
      <c r="B856" s="16"/>
      <c r="C856" s="16"/>
      <c r="D856" s="16"/>
      <c r="E856" s="16"/>
      <c r="F856" s="16"/>
      <c r="G856" s="16"/>
    </row>
    <row r="857" spans="1:7" ht="14.45" customHeight="1" x14ac:dyDescent="0.25">
      <c r="A857" s="15" t="s">
        <v>1699</v>
      </c>
      <c r="B857" s="15"/>
      <c r="C857" s="1"/>
      <c r="D857" s="1"/>
      <c r="E857" s="1"/>
      <c r="F857" s="1"/>
      <c r="G857" s="1"/>
    </row>
    <row r="858" spans="1:7" ht="14.65" customHeight="1" x14ac:dyDescent="0.25">
      <c r="A858" s="4" t="s">
        <v>1700</v>
      </c>
      <c r="B858" s="6">
        <v>142204116559.10999</v>
      </c>
      <c r="C858" s="1"/>
      <c r="D858" s="1"/>
      <c r="E858" s="1"/>
      <c r="F858" s="1"/>
      <c r="G858" s="1"/>
    </row>
    <row r="859" spans="1:7" ht="14.45" customHeight="1" x14ac:dyDescent="0.25">
      <c r="A859" s="4" t="s">
        <v>10</v>
      </c>
      <c r="B859" s="6">
        <v>13.638500000000001</v>
      </c>
      <c r="C859" s="1"/>
      <c r="D859" s="1"/>
      <c r="E859" s="1"/>
      <c r="F859" s="1"/>
      <c r="G859" s="1"/>
    </row>
    <row r="860" spans="1:7" ht="14.45" customHeight="1" x14ac:dyDescent="0.25">
      <c r="A860" s="15" t="s">
        <v>0</v>
      </c>
      <c r="B860" s="15"/>
      <c r="C860" s="1"/>
      <c r="D860" s="1"/>
      <c r="E860" s="1"/>
      <c r="F860" s="1"/>
      <c r="G860" s="1"/>
    </row>
    <row r="861" spans="1:7" ht="23.65" customHeight="1" x14ac:dyDescent="0.25">
      <c r="A861" s="4" t="s">
        <v>1701</v>
      </c>
      <c r="B861" s="12">
        <v>42.799199999999999</v>
      </c>
      <c r="C861" s="1"/>
      <c r="D861" s="1"/>
      <c r="E861" s="1"/>
      <c r="F861" s="1"/>
      <c r="G861" s="1"/>
    </row>
    <row r="862" spans="1:7" ht="23.45" customHeight="1" x14ac:dyDescent="0.25">
      <c r="A862" s="4" t="s">
        <v>1702</v>
      </c>
      <c r="B862" s="12">
        <v>43.420900000000003</v>
      </c>
      <c r="C862" s="1"/>
      <c r="D862" s="1"/>
      <c r="E862" s="1"/>
      <c r="F862" s="1"/>
      <c r="G862" s="1"/>
    </row>
    <row r="863" spans="1:7" ht="14.1" customHeight="1" x14ac:dyDescent="0.25">
      <c r="A863" s="10" t="s">
        <v>0</v>
      </c>
      <c r="B863" s="11" t="s">
        <v>0</v>
      </c>
      <c r="C863" s="1"/>
      <c r="D863" s="1"/>
      <c r="E863" s="1"/>
      <c r="F863" s="1"/>
      <c r="G863" s="1"/>
    </row>
    <row r="864" spans="1:7" ht="23.65" customHeight="1" x14ac:dyDescent="0.25">
      <c r="A864" s="4" t="s">
        <v>1703</v>
      </c>
      <c r="B864" s="8" t="s">
        <v>1704</v>
      </c>
      <c r="C864" s="1"/>
      <c r="D864" s="1"/>
      <c r="E864" s="1"/>
      <c r="F864" s="1"/>
      <c r="G864" s="1"/>
    </row>
    <row r="866" spans="1:6" ht="15" customHeight="1" x14ac:dyDescent="0.25">
      <c r="C866" s="20" t="s">
        <v>2851</v>
      </c>
    </row>
    <row r="868" spans="1:6" ht="15" customHeight="1" x14ac:dyDescent="0.25">
      <c r="A868" s="21" t="s">
        <v>5</v>
      </c>
      <c r="B868" s="22" t="s">
        <v>6</v>
      </c>
      <c r="C868" s="22" t="s">
        <v>2852</v>
      </c>
      <c r="D868" s="22" t="s">
        <v>2853</v>
      </c>
      <c r="E868" s="22" t="s">
        <v>2854</v>
      </c>
      <c r="F868" s="22" t="s">
        <v>2853</v>
      </c>
    </row>
    <row r="869" spans="1:6" ht="15" customHeight="1" x14ac:dyDescent="0.25">
      <c r="A869" s="23" t="s">
        <v>2855</v>
      </c>
      <c r="B869" s="24" t="s">
        <v>2856</v>
      </c>
      <c r="C869" s="25">
        <v>99736198.540000007</v>
      </c>
      <c r="D869" s="25">
        <f>+C869/$B$855*100</f>
        <v>9.5654861410899988E-3</v>
      </c>
      <c r="E869" s="25">
        <v>99736198.540000007</v>
      </c>
      <c r="F869" s="25">
        <f>+E869/$B$855*100</f>
        <v>9.5654861410899988E-3</v>
      </c>
    </row>
    <row r="870" spans="1:6" ht="15" customHeight="1" x14ac:dyDescent="0.25">
      <c r="A870" s="23" t="s">
        <v>2857</v>
      </c>
      <c r="B870" s="24" t="s">
        <v>2858</v>
      </c>
      <c r="C870" s="25">
        <v>55710531.997716896</v>
      </c>
      <c r="D870" s="25">
        <f t="shared" ref="D870:D877" si="0">+C870/$B$855*100</f>
        <v>5.3430783360285065E-3</v>
      </c>
      <c r="E870" s="25">
        <v>55710531.997716896</v>
      </c>
      <c r="F870" s="25">
        <f t="shared" ref="F870:F877" si="1">+E870/$B$855*100</f>
        <v>5.3430783360285065E-3</v>
      </c>
    </row>
    <row r="871" spans="1:6" ht="15" customHeight="1" x14ac:dyDescent="0.25">
      <c r="A871" s="23" t="s">
        <v>2859</v>
      </c>
      <c r="B871" s="24" t="s">
        <v>2860</v>
      </c>
      <c r="C871" s="25">
        <v>27855265.998858448</v>
      </c>
      <c r="D871" s="25">
        <f t="shared" si="0"/>
        <v>2.6715391680142532E-3</v>
      </c>
      <c r="E871" s="25">
        <v>27855265.998858448</v>
      </c>
      <c r="F871" s="25">
        <f t="shared" si="1"/>
        <v>2.6715391680142532E-3</v>
      </c>
    </row>
    <row r="872" spans="1:6" ht="15" customHeight="1" x14ac:dyDescent="0.25">
      <c r="A872" s="23" t="s">
        <v>2861</v>
      </c>
      <c r="B872" s="24" t="s">
        <v>2862</v>
      </c>
      <c r="C872" s="25">
        <v>15756926.902127659</v>
      </c>
      <c r="D872" s="25">
        <f t="shared" si="0"/>
        <v>1.511213261732868E-3</v>
      </c>
      <c r="E872" s="25">
        <v>15756926.902127659</v>
      </c>
      <c r="F872" s="25">
        <f t="shared" si="1"/>
        <v>1.511213261732868E-3</v>
      </c>
    </row>
    <row r="873" spans="1:6" ht="15" customHeight="1" x14ac:dyDescent="0.25">
      <c r="A873" s="23" t="s">
        <v>2863</v>
      </c>
      <c r="B873" s="24" t="s">
        <v>2864</v>
      </c>
      <c r="C873" s="25">
        <v>15756926.902127659</v>
      </c>
      <c r="D873" s="25">
        <f t="shared" si="0"/>
        <v>1.511213261732868E-3</v>
      </c>
      <c r="E873" s="25">
        <v>15756926.902127659</v>
      </c>
      <c r="F873" s="25">
        <f t="shared" si="1"/>
        <v>1.511213261732868E-3</v>
      </c>
    </row>
    <row r="874" spans="1:6" ht="15" customHeight="1" x14ac:dyDescent="0.25">
      <c r="A874" s="23" t="s">
        <v>2865</v>
      </c>
      <c r="B874" s="24" t="s">
        <v>2866</v>
      </c>
      <c r="C874" s="25">
        <v>21384400.79574468</v>
      </c>
      <c r="D874" s="25">
        <f t="shared" si="0"/>
        <v>2.050932283780321E-3</v>
      </c>
      <c r="E874" s="25">
        <v>21384400.79574468</v>
      </c>
      <c r="F874" s="25">
        <f t="shared" si="1"/>
        <v>2.050932283780321E-3</v>
      </c>
    </row>
    <row r="875" spans="1:6" ht="15" customHeight="1" x14ac:dyDescent="0.25">
      <c r="A875" s="23" t="s">
        <v>2867</v>
      </c>
      <c r="B875" s="24" t="s">
        <v>2868</v>
      </c>
      <c r="C875" s="25">
        <v>392784657.53424656</v>
      </c>
      <c r="D875" s="25">
        <f t="shared" si="0"/>
        <v>3.7671138995434755E-2</v>
      </c>
      <c r="E875" s="25">
        <v>392784657.53424656</v>
      </c>
      <c r="F875" s="25">
        <f t="shared" si="1"/>
        <v>3.7671138995434755E-2</v>
      </c>
    </row>
    <row r="876" spans="1:6" ht="15" customHeight="1" x14ac:dyDescent="0.25">
      <c r="A876" s="23" t="s">
        <v>2869</v>
      </c>
      <c r="B876" s="24" t="s">
        <v>2870</v>
      </c>
      <c r="C876" s="25">
        <v>123767753.42</v>
      </c>
      <c r="D876" s="25">
        <f t="shared" si="0"/>
        <v>1.187030132874016E-2</v>
      </c>
      <c r="E876" s="25">
        <v>123767753.42</v>
      </c>
      <c r="F876" s="25">
        <f t="shared" si="1"/>
        <v>1.187030132874016E-2</v>
      </c>
    </row>
    <row r="877" spans="1:6" ht="15" customHeight="1" x14ac:dyDescent="0.25">
      <c r="A877" s="23" t="s">
        <v>2867</v>
      </c>
      <c r="B877" s="24" t="s">
        <v>2868</v>
      </c>
      <c r="C877" s="25">
        <v>523712.87671232881</v>
      </c>
      <c r="D877" s="25">
        <f t="shared" si="0"/>
        <v>5.0228185327246348E-5</v>
      </c>
      <c r="E877" s="25">
        <v>523712.87671232881</v>
      </c>
      <c r="F877" s="25">
        <f t="shared" si="1"/>
        <v>5.0228185327246348E-5</v>
      </c>
    </row>
    <row r="878" spans="1:6" ht="15" customHeight="1" x14ac:dyDescent="0.25">
      <c r="B878" s="26" t="s">
        <v>183</v>
      </c>
      <c r="C878" s="27">
        <f>SUM(C869:C877)</f>
        <v>753276374.96753418</v>
      </c>
      <c r="D878" s="27">
        <f t="shared" ref="D878:F878" si="2">SUM(D869:D877)</f>
        <v>7.2245130961880982E-2</v>
      </c>
      <c r="E878" s="27">
        <f t="shared" si="2"/>
        <v>753276374.96753418</v>
      </c>
      <c r="F878" s="27">
        <f t="shared" si="2"/>
        <v>7.2245130961880982E-2</v>
      </c>
    </row>
  </sheetData>
  <mergeCells count="23">
    <mergeCell ref="A4:G4"/>
    <mergeCell ref="A3:G3"/>
    <mergeCell ref="A2:G2"/>
    <mergeCell ref="A1:B1"/>
    <mergeCell ref="C1:D1"/>
    <mergeCell ref="E1:G1"/>
    <mergeCell ref="A84:G84"/>
    <mergeCell ref="A78:F78"/>
    <mergeCell ref="A77:G77"/>
    <mergeCell ref="A6:F6"/>
    <mergeCell ref="A5:G5"/>
    <mergeCell ref="A825:C825"/>
    <mergeCell ref="A824:G824"/>
    <mergeCell ref="A380:F380"/>
    <mergeCell ref="A379:G379"/>
    <mergeCell ref="A85:F85"/>
    <mergeCell ref="A838:C838"/>
    <mergeCell ref="A837:G837"/>
    <mergeCell ref="A832:B832"/>
    <mergeCell ref="A860:B860"/>
    <mergeCell ref="A857:B857"/>
    <mergeCell ref="A856:G856"/>
    <mergeCell ref="A849:C849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74"/>
  <sheetViews>
    <sheetView showGridLines="0" tabSelected="1" topLeftCell="A754" workbookViewId="0">
      <selection activeCell="E773" sqref="E77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2694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917668</v>
      </c>
      <c r="E8" s="6">
        <v>462367021.80000001</v>
      </c>
      <c r="F8" s="6">
        <v>6.4799999999999996E-2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2612129</v>
      </c>
      <c r="E9" s="6">
        <v>443800717.10000002</v>
      </c>
      <c r="F9" s="6">
        <v>6.2199999999999998E-2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172096</v>
      </c>
      <c r="E10" s="6">
        <v>652656870.39999998</v>
      </c>
      <c r="F10" s="6">
        <v>9.1499999999999998E-2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1221107</v>
      </c>
      <c r="E11" s="6">
        <v>1160295871.4000001</v>
      </c>
      <c r="F11" s="6">
        <v>0.16270000000000001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131945</v>
      </c>
      <c r="E12" s="6">
        <v>1489441340.75</v>
      </c>
      <c r="F12" s="6">
        <v>0.20880000000000001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134405</v>
      </c>
      <c r="E13" s="6">
        <v>1063056186.75</v>
      </c>
      <c r="F13" s="6">
        <v>0.14910000000000001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1093557</v>
      </c>
      <c r="E14" s="6">
        <v>2113189546.8</v>
      </c>
      <c r="F14" s="6">
        <v>0.29630000000000001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3097551</v>
      </c>
      <c r="E15" s="6">
        <v>3330177080.0999999</v>
      </c>
      <c r="F15" s="6">
        <v>0.46689999999999998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4689246</v>
      </c>
      <c r="E16" s="6">
        <v>6580887836.3999996</v>
      </c>
      <c r="F16" s="6">
        <v>0.92269999999999996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8059601</v>
      </c>
      <c r="E17" s="6">
        <v>8480312172.1999998</v>
      </c>
      <c r="F17" s="6">
        <v>1.1890000000000001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831555</v>
      </c>
      <c r="E18" s="6">
        <v>1226460469.5</v>
      </c>
      <c r="F18" s="6">
        <v>0.17199999999999999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1680513</v>
      </c>
      <c r="E19" s="6">
        <v>2839142687.8499999</v>
      </c>
      <c r="F19" s="6">
        <v>0.39810000000000001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3106130</v>
      </c>
      <c r="E20" s="6">
        <v>824522208.5</v>
      </c>
      <c r="F20" s="6">
        <v>0.11559999999999999</v>
      </c>
      <c r="G20" s="1"/>
    </row>
    <row r="21" spans="1:7" ht="14.45" customHeight="1" x14ac:dyDescent="0.25">
      <c r="A21" s="4" t="s">
        <v>2354</v>
      </c>
      <c r="B21" s="4" t="s">
        <v>2355</v>
      </c>
      <c r="C21" s="4" t="s">
        <v>43</v>
      </c>
      <c r="D21" s="5">
        <v>910395</v>
      </c>
      <c r="E21" s="6">
        <v>513872457.75</v>
      </c>
      <c r="F21" s="6">
        <v>7.1999999999999995E-2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5610781</v>
      </c>
      <c r="E22" s="6">
        <v>4197425266.0999999</v>
      </c>
      <c r="F22" s="6">
        <v>0.58850000000000002</v>
      </c>
      <c r="G22" s="1"/>
    </row>
    <row r="23" spans="1:7" ht="23.45" customHeight="1" x14ac:dyDescent="0.25">
      <c r="A23" s="4" t="s">
        <v>46</v>
      </c>
      <c r="B23" s="4" t="s">
        <v>47</v>
      </c>
      <c r="C23" s="4" t="s">
        <v>48</v>
      </c>
      <c r="D23" s="5">
        <v>122990</v>
      </c>
      <c r="E23" s="6">
        <v>323377607</v>
      </c>
      <c r="F23" s="6">
        <v>4.53E-2</v>
      </c>
      <c r="G23" s="1"/>
    </row>
    <row r="24" spans="1:7" ht="23.45" customHeight="1" x14ac:dyDescent="0.25">
      <c r="A24" s="4" t="s">
        <v>49</v>
      </c>
      <c r="B24" s="4" t="s">
        <v>50</v>
      </c>
      <c r="C24" s="4" t="s">
        <v>48</v>
      </c>
      <c r="D24" s="5">
        <v>1256538</v>
      </c>
      <c r="E24" s="6">
        <v>761336374.20000005</v>
      </c>
      <c r="F24" s="6">
        <v>0.1067</v>
      </c>
      <c r="G24" s="1"/>
    </row>
    <row r="25" spans="1:7" ht="23.45" customHeight="1" x14ac:dyDescent="0.25">
      <c r="A25" s="4" t="s">
        <v>51</v>
      </c>
      <c r="B25" s="4" t="s">
        <v>52</v>
      </c>
      <c r="C25" s="4" t="s">
        <v>48</v>
      </c>
      <c r="D25" s="5">
        <v>197263</v>
      </c>
      <c r="E25" s="6">
        <v>1951404501.2</v>
      </c>
      <c r="F25" s="6">
        <v>0.27360000000000001</v>
      </c>
      <c r="G25" s="1"/>
    </row>
    <row r="26" spans="1:7" ht="14.45" customHeight="1" x14ac:dyDescent="0.25">
      <c r="A26" s="4" t="s">
        <v>53</v>
      </c>
      <c r="B26" s="4" t="s">
        <v>54</v>
      </c>
      <c r="C26" s="4" t="s">
        <v>55</v>
      </c>
      <c r="D26" s="5">
        <v>7086357</v>
      </c>
      <c r="E26" s="6">
        <v>2879186849.0999999</v>
      </c>
      <c r="F26" s="6">
        <v>0.4037</v>
      </c>
      <c r="G26" s="1"/>
    </row>
    <row r="27" spans="1:7" ht="23.45" customHeight="1" x14ac:dyDescent="0.25">
      <c r="A27" s="4" t="s">
        <v>56</v>
      </c>
      <c r="B27" s="4" t="s">
        <v>57</v>
      </c>
      <c r="C27" s="4" t="s">
        <v>58</v>
      </c>
      <c r="D27" s="5">
        <v>924720</v>
      </c>
      <c r="E27" s="6">
        <v>1538595372</v>
      </c>
      <c r="F27" s="6">
        <v>0.2157</v>
      </c>
      <c r="G27" s="1"/>
    </row>
    <row r="28" spans="1:7" ht="23.45" customHeight="1" x14ac:dyDescent="0.25">
      <c r="A28" s="4" t="s">
        <v>59</v>
      </c>
      <c r="B28" s="4" t="s">
        <v>60</v>
      </c>
      <c r="C28" s="4" t="s">
        <v>58</v>
      </c>
      <c r="D28" s="5">
        <v>3185909</v>
      </c>
      <c r="E28" s="6">
        <v>5332893075.1000004</v>
      </c>
      <c r="F28" s="6">
        <v>0.74770000000000003</v>
      </c>
      <c r="G28" s="1"/>
    </row>
    <row r="29" spans="1:7" ht="23.45" customHeight="1" x14ac:dyDescent="0.25">
      <c r="A29" s="4" t="s">
        <v>61</v>
      </c>
      <c r="B29" s="4" t="s">
        <v>62</v>
      </c>
      <c r="C29" s="4" t="s">
        <v>58</v>
      </c>
      <c r="D29" s="5">
        <v>73910</v>
      </c>
      <c r="E29" s="6">
        <v>391785823.5</v>
      </c>
      <c r="F29" s="6">
        <v>5.4899999999999997E-2</v>
      </c>
      <c r="G29" s="1"/>
    </row>
    <row r="30" spans="1:7" ht="23.45" customHeight="1" x14ac:dyDescent="0.25">
      <c r="A30" s="4" t="s">
        <v>63</v>
      </c>
      <c r="B30" s="4" t="s">
        <v>64</v>
      </c>
      <c r="C30" s="4" t="s">
        <v>58</v>
      </c>
      <c r="D30" s="5">
        <v>848183</v>
      </c>
      <c r="E30" s="6">
        <v>3473394203.3000002</v>
      </c>
      <c r="F30" s="6">
        <v>0.48699999999999999</v>
      </c>
      <c r="G30" s="1"/>
    </row>
    <row r="31" spans="1:7" ht="23.45" customHeight="1" x14ac:dyDescent="0.25">
      <c r="A31" s="4" t="s">
        <v>65</v>
      </c>
      <c r="B31" s="4" t="s">
        <v>66</v>
      </c>
      <c r="C31" s="4" t="s">
        <v>58</v>
      </c>
      <c r="D31" s="5">
        <v>776455</v>
      </c>
      <c r="E31" s="6">
        <v>989087201.75</v>
      </c>
      <c r="F31" s="6">
        <v>0.13869999999999999</v>
      </c>
      <c r="G31" s="1"/>
    </row>
    <row r="32" spans="1:7" ht="14.45" customHeight="1" x14ac:dyDescent="0.25">
      <c r="A32" s="4" t="s">
        <v>67</v>
      </c>
      <c r="B32" s="4" t="s">
        <v>68</v>
      </c>
      <c r="C32" s="4" t="s">
        <v>69</v>
      </c>
      <c r="D32" s="5">
        <v>484279</v>
      </c>
      <c r="E32" s="6">
        <v>564596672.14999998</v>
      </c>
      <c r="F32" s="6">
        <v>7.9200000000000007E-2</v>
      </c>
      <c r="G32" s="1"/>
    </row>
    <row r="33" spans="1:7" ht="23.45" customHeight="1" x14ac:dyDescent="0.25">
      <c r="A33" s="4" t="s">
        <v>70</v>
      </c>
      <c r="B33" s="4" t="s">
        <v>71</v>
      </c>
      <c r="C33" s="4" t="s">
        <v>72</v>
      </c>
      <c r="D33" s="5">
        <v>133750</v>
      </c>
      <c r="E33" s="6">
        <v>625849687.5</v>
      </c>
      <c r="F33" s="6">
        <v>8.77E-2</v>
      </c>
      <c r="G33" s="1"/>
    </row>
    <row r="34" spans="1:7" ht="23.45" customHeight="1" x14ac:dyDescent="0.25">
      <c r="A34" s="4" t="s">
        <v>73</v>
      </c>
      <c r="B34" s="4" t="s">
        <v>74</v>
      </c>
      <c r="C34" s="4" t="s">
        <v>75</v>
      </c>
      <c r="D34" s="5">
        <v>624540</v>
      </c>
      <c r="E34" s="6">
        <v>956389329</v>
      </c>
      <c r="F34" s="6">
        <v>0.1341</v>
      </c>
      <c r="G34" s="1"/>
    </row>
    <row r="35" spans="1:7" ht="23.45" customHeight="1" x14ac:dyDescent="0.25">
      <c r="A35" s="4" t="s">
        <v>76</v>
      </c>
      <c r="B35" s="4" t="s">
        <v>77</v>
      </c>
      <c r="C35" s="4" t="s">
        <v>75</v>
      </c>
      <c r="D35" s="5">
        <v>32329</v>
      </c>
      <c r="E35" s="6">
        <v>153557900.65000001</v>
      </c>
      <c r="F35" s="6">
        <v>2.1499999999999998E-2</v>
      </c>
      <c r="G35" s="1"/>
    </row>
    <row r="36" spans="1:7" ht="23.45" customHeight="1" x14ac:dyDescent="0.25">
      <c r="A36" s="4" t="s">
        <v>78</v>
      </c>
      <c r="B36" s="4" t="s">
        <v>79</v>
      </c>
      <c r="C36" s="4" t="s">
        <v>80</v>
      </c>
      <c r="D36" s="5">
        <v>5505295</v>
      </c>
      <c r="E36" s="6">
        <v>1129136004.5</v>
      </c>
      <c r="F36" s="6">
        <v>0.1583</v>
      </c>
      <c r="G36" s="1"/>
    </row>
    <row r="37" spans="1:7" ht="23.45" customHeight="1" x14ac:dyDescent="0.25">
      <c r="A37" s="4" t="s">
        <v>81</v>
      </c>
      <c r="B37" s="4" t="s">
        <v>82</v>
      </c>
      <c r="C37" s="4" t="s">
        <v>83</v>
      </c>
      <c r="D37" s="5">
        <v>1320331</v>
      </c>
      <c r="E37" s="6">
        <v>4591517069.0500002</v>
      </c>
      <c r="F37" s="6">
        <v>0.64380000000000004</v>
      </c>
      <c r="G37" s="1"/>
    </row>
    <row r="38" spans="1:7" ht="14.45" customHeight="1" x14ac:dyDescent="0.25">
      <c r="A38" s="4" t="s">
        <v>84</v>
      </c>
      <c r="B38" s="4" t="s">
        <v>85</v>
      </c>
      <c r="C38" s="4" t="s">
        <v>86</v>
      </c>
      <c r="D38" s="5">
        <v>251186</v>
      </c>
      <c r="E38" s="6">
        <v>687910538.89999998</v>
      </c>
      <c r="F38" s="6">
        <v>9.6500000000000002E-2</v>
      </c>
      <c r="G38" s="1"/>
    </row>
    <row r="39" spans="1:7" ht="14.45" customHeight="1" x14ac:dyDescent="0.25">
      <c r="A39" s="4" t="s">
        <v>87</v>
      </c>
      <c r="B39" s="4" t="s">
        <v>88</v>
      </c>
      <c r="C39" s="4" t="s">
        <v>89</v>
      </c>
      <c r="D39" s="5">
        <v>718620</v>
      </c>
      <c r="E39" s="6">
        <v>1145336556</v>
      </c>
      <c r="F39" s="6">
        <v>0.16059999999999999</v>
      </c>
      <c r="G39" s="1"/>
    </row>
    <row r="40" spans="1:7" ht="41.85" customHeight="1" x14ac:dyDescent="0.25">
      <c r="A40" s="4" t="s">
        <v>90</v>
      </c>
      <c r="B40" s="4" t="s">
        <v>91</v>
      </c>
      <c r="C40" s="4" t="s">
        <v>89</v>
      </c>
      <c r="D40" s="5">
        <v>475893</v>
      </c>
      <c r="E40" s="6">
        <v>518342655.60000002</v>
      </c>
      <c r="F40" s="6">
        <v>7.2700000000000001E-2</v>
      </c>
      <c r="G40" s="1"/>
    </row>
    <row r="41" spans="1:7" ht="14.45" customHeight="1" x14ac:dyDescent="0.25">
      <c r="A41" s="4" t="s">
        <v>92</v>
      </c>
      <c r="B41" s="4" t="s">
        <v>93</v>
      </c>
      <c r="C41" s="4" t="s">
        <v>89</v>
      </c>
      <c r="D41" s="5">
        <v>203590</v>
      </c>
      <c r="E41" s="6">
        <v>265430462.5</v>
      </c>
      <c r="F41" s="6">
        <v>3.7199999999999997E-2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295984</v>
      </c>
      <c r="E42" s="6">
        <v>1922519674.4000001</v>
      </c>
      <c r="F42" s="6">
        <v>0.26960000000000001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962699</v>
      </c>
      <c r="E43" s="6">
        <v>425561092.94999999</v>
      </c>
      <c r="F43" s="6">
        <v>5.9700000000000003E-2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99674</v>
      </c>
      <c r="E44" s="6">
        <v>494901344.80000001</v>
      </c>
      <c r="F44" s="6">
        <v>6.9400000000000003E-2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223230</v>
      </c>
      <c r="E45" s="6">
        <v>579549726</v>
      </c>
      <c r="F45" s="6">
        <v>8.1299999999999997E-2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182705</v>
      </c>
      <c r="E46" s="6">
        <v>217428085.25</v>
      </c>
      <c r="F46" s="6">
        <v>3.0499999999999999E-2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779464</v>
      </c>
      <c r="E47" s="6">
        <v>897163064</v>
      </c>
      <c r="F47" s="6">
        <v>0.1258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2874091</v>
      </c>
      <c r="E48" s="6">
        <v>523803084.75</v>
      </c>
      <c r="F48" s="6">
        <v>7.3400000000000007E-2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1336299</v>
      </c>
      <c r="E49" s="6">
        <v>777726018</v>
      </c>
      <c r="F49" s="6">
        <v>0.109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196560</v>
      </c>
      <c r="E50" s="6">
        <v>305169228</v>
      </c>
      <c r="F50" s="6">
        <v>4.2799999999999998E-2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3219109</v>
      </c>
      <c r="E51" s="6">
        <v>851776241.39999998</v>
      </c>
      <c r="F51" s="6">
        <v>0.11940000000000001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429763</v>
      </c>
      <c r="E52" s="6">
        <v>1212748209.7</v>
      </c>
      <c r="F52" s="6">
        <v>0.17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1581674</v>
      </c>
      <c r="E53" s="6">
        <v>851177863.10000002</v>
      </c>
      <c r="F53" s="6">
        <v>0.1193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436251</v>
      </c>
      <c r="E54" s="6">
        <v>548672882.70000005</v>
      </c>
      <c r="F54" s="6">
        <v>7.6899999999999996E-2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1019264</v>
      </c>
      <c r="E55" s="6">
        <v>2458770547.1999998</v>
      </c>
      <c r="F55" s="6">
        <v>0.34470000000000001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44625</v>
      </c>
      <c r="E56" s="6">
        <v>163894237.5</v>
      </c>
      <c r="F56" s="6">
        <v>2.3E-2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105880</v>
      </c>
      <c r="E57" s="6">
        <v>646037408</v>
      </c>
      <c r="F57" s="6">
        <v>9.06E-2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602049</v>
      </c>
      <c r="E58" s="6">
        <v>891243237.14999998</v>
      </c>
      <c r="F58" s="6">
        <v>0.125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196102</v>
      </c>
      <c r="E59" s="6">
        <v>1259808273.5</v>
      </c>
      <c r="F59" s="6">
        <v>0.17660000000000001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1528304</v>
      </c>
      <c r="E60" s="6">
        <v>2411587296.8000002</v>
      </c>
      <c r="F60" s="6">
        <v>0.33810000000000001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280740</v>
      </c>
      <c r="E61" s="6">
        <v>748480914</v>
      </c>
      <c r="F61" s="6">
        <v>0.10489999999999999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5665754</v>
      </c>
      <c r="E62" s="6">
        <v>499436215.10000002</v>
      </c>
      <c r="F62" s="6">
        <v>7.0000000000000007E-2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5522365</v>
      </c>
      <c r="E63" s="6">
        <v>1853305694</v>
      </c>
      <c r="F63" s="6">
        <v>0.25990000000000002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3872985</v>
      </c>
      <c r="E64" s="6">
        <v>1095473807.25</v>
      </c>
      <c r="F64" s="6">
        <v>0.15359999999999999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1444701</v>
      </c>
      <c r="E65" s="6">
        <v>872382698.85000002</v>
      </c>
      <c r="F65" s="6">
        <v>0.12230000000000001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2914704</v>
      </c>
      <c r="E66" s="6">
        <v>8515599206.3999996</v>
      </c>
      <c r="F66" s="6">
        <v>1.194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8095862</v>
      </c>
      <c r="E67" s="6">
        <v>1140302162.7</v>
      </c>
      <c r="F67" s="6">
        <v>0.15989999999999999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202623</v>
      </c>
      <c r="E68" s="6">
        <v>157286103.75</v>
      </c>
      <c r="F68" s="6">
        <v>2.2100000000000002E-2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2741411</v>
      </c>
      <c r="E69" s="6">
        <v>3079564046.8499999</v>
      </c>
      <c r="F69" s="6">
        <v>0.43180000000000002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334820</v>
      </c>
      <c r="E70" s="6">
        <v>1213521608</v>
      </c>
      <c r="F70" s="6">
        <v>0.1701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173136</v>
      </c>
      <c r="E71" s="6">
        <v>358235697.60000002</v>
      </c>
      <c r="F71" s="6">
        <v>5.0200000000000002E-2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139841</v>
      </c>
      <c r="E72" s="6">
        <v>136680593.40000001</v>
      </c>
      <c r="F72" s="6">
        <v>1.9199999999999998E-2</v>
      </c>
      <c r="G72" s="1"/>
    </row>
    <row r="73" spans="1:7" ht="23.45" customHeight="1" x14ac:dyDescent="0.25">
      <c r="A73" s="4" t="s">
        <v>2369</v>
      </c>
      <c r="B73" s="4" t="s">
        <v>2370</v>
      </c>
      <c r="C73" s="4"/>
      <c r="D73" s="5">
        <v>1168710</v>
      </c>
      <c r="E73" s="6">
        <v>542164569</v>
      </c>
      <c r="F73" s="6">
        <v>7.5999999999999998E-2</v>
      </c>
      <c r="G73" s="1"/>
    </row>
    <row r="74" spans="1:7" ht="14.45" customHeight="1" x14ac:dyDescent="0.25">
      <c r="A74" s="4" t="s">
        <v>177</v>
      </c>
      <c r="B74" s="4" t="s">
        <v>178</v>
      </c>
      <c r="C74" s="4"/>
      <c r="D74" s="5">
        <v>1129360</v>
      </c>
      <c r="E74" s="6">
        <v>590203536</v>
      </c>
      <c r="F74" s="6">
        <v>8.2799999999999999E-2</v>
      </c>
      <c r="G74" s="1"/>
    </row>
    <row r="75" spans="1:7" ht="14.45" customHeight="1" x14ac:dyDescent="0.25">
      <c r="A75" s="4" t="s">
        <v>179</v>
      </c>
      <c r="B75" s="4" t="s">
        <v>180</v>
      </c>
      <c r="C75" s="4"/>
      <c r="D75" s="5">
        <v>13755</v>
      </c>
      <c r="E75" s="6">
        <v>471927860.25</v>
      </c>
      <c r="F75" s="6">
        <v>6.6199999999999995E-2</v>
      </c>
      <c r="G75" s="1"/>
    </row>
    <row r="76" spans="1:7" ht="14.45" customHeight="1" x14ac:dyDescent="0.25">
      <c r="A76" s="4" t="s">
        <v>181</v>
      </c>
      <c r="B76" s="4" t="s">
        <v>182</v>
      </c>
      <c r="C76" s="4"/>
      <c r="D76" s="5">
        <v>314958</v>
      </c>
      <c r="E76" s="6">
        <v>752639384.70000005</v>
      </c>
      <c r="F76" s="6">
        <v>0.1055</v>
      </c>
      <c r="G76" s="1"/>
    </row>
    <row r="77" spans="1:7" ht="14.45" customHeight="1" x14ac:dyDescent="0.25">
      <c r="A77" s="4" t="s">
        <v>2371</v>
      </c>
      <c r="B77" s="4" t="s">
        <v>2372</v>
      </c>
      <c r="C77" s="4"/>
      <c r="D77" s="5">
        <v>21791</v>
      </c>
      <c r="E77" s="6">
        <v>90858664.049999997</v>
      </c>
      <c r="F77" s="6">
        <v>1.2699999999999999E-2</v>
      </c>
      <c r="G77" s="1"/>
    </row>
    <row r="78" spans="1:7" ht="14.45" customHeight="1" x14ac:dyDescent="0.25">
      <c r="A78" s="4" t="s">
        <v>0</v>
      </c>
      <c r="B78" s="4" t="s">
        <v>0</v>
      </c>
      <c r="C78" s="7" t="s">
        <v>183</v>
      </c>
      <c r="D78" s="5">
        <v>108642060</v>
      </c>
      <c r="E78" s="6">
        <v>103214335893.5</v>
      </c>
      <c r="F78" s="6">
        <v>14.471399999999999</v>
      </c>
      <c r="G78" s="1"/>
    </row>
    <row r="79" spans="1:7" ht="18.399999999999999" customHeight="1" x14ac:dyDescent="0.25">
      <c r="A79" s="16" t="s">
        <v>0</v>
      </c>
      <c r="B79" s="16"/>
      <c r="C79" s="16"/>
      <c r="D79" s="16"/>
      <c r="E79" s="16"/>
      <c r="F79" s="16"/>
      <c r="G79" s="16"/>
    </row>
    <row r="80" spans="1:7" ht="14.45" customHeight="1" x14ac:dyDescent="0.25">
      <c r="A80" s="15" t="s">
        <v>184</v>
      </c>
      <c r="B80" s="15"/>
      <c r="C80" s="15"/>
      <c r="D80" s="15"/>
      <c r="E80" s="15"/>
      <c r="F80" s="15"/>
      <c r="G80" s="1"/>
    </row>
    <row r="81" spans="1:7" ht="23.45" customHeight="1" x14ac:dyDescent="0.25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23.45" customHeight="1" x14ac:dyDescent="0.25">
      <c r="A82" s="4" t="s">
        <v>190</v>
      </c>
      <c r="B82" s="4" t="s">
        <v>191</v>
      </c>
      <c r="C82" s="4" t="s">
        <v>150</v>
      </c>
      <c r="D82" s="5">
        <v>7390900</v>
      </c>
      <c r="E82" s="6">
        <v>712261033</v>
      </c>
      <c r="F82" s="6">
        <v>9.9900000000000003E-2</v>
      </c>
      <c r="G82" s="1"/>
    </row>
    <row r="83" spans="1:7" ht="14.45" customHeight="1" x14ac:dyDescent="0.25">
      <c r="A83" s="4" t="s">
        <v>0</v>
      </c>
      <c r="B83" s="4" t="s">
        <v>0</v>
      </c>
      <c r="C83" s="7" t="s">
        <v>183</v>
      </c>
      <c r="D83" s="5">
        <v>7390900</v>
      </c>
      <c r="E83" s="6">
        <v>712261033</v>
      </c>
      <c r="F83" s="6">
        <v>9.9900000000000003E-2</v>
      </c>
      <c r="G83" s="1"/>
    </row>
    <row r="84" spans="1:7" ht="14.45" customHeight="1" x14ac:dyDescent="0.25">
      <c r="A84" s="16" t="s">
        <v>0</v>
      </c>
      <c r="B84" s="16"/>
      <c r="C84" s="16"/>
      <c r="D84" s="16"/>
      <c r="E84" s="16"/>
      <c r="F84" s="16"/>
      <c r="G84" s="16"/>
    </row>
    <row r="85" spans="1:7" ht="14.45" customHeight="1" x14ac:dyDescent="0.25">
      <c r="A85" s="15" t="s">
        <v>192</v>
      </c>
      <c r="B85" s="15"/>
      <c r="C85" s="15"/>
      <c r="D85" s="15"/>
      <c r="E85" s="15"/>
      <c r="F85" s="15"/>
      <c r="G85" s="1"/>
    </row>
    <row r="86" spans="1:7" ht="23.45" customHeight="1" x14ac:dyDescent="0.25">
      <c r="A86" s="3" t="s">
        <v>5</v>
      </c>
      <c r="B86" s="3" t="s">
        <v>6</v>
      </c>
      <c r="C86" s="3" t="s">
        <v>7</v>
      </c>
      <c r="D86" s="3" t="s">
        <v>8</v>
      </c>
      <c r="E86" s="3" t="s">
        <v>9</v>
      </c>
      <c r="F86" s="3" t="s">
        <v>10</v>
      </c>
      <c r="G86" s="1"/>
    </row>
    <row r="87" spans="1:7" ht="32.65" customHeight="1" x14ac:dyDescent="0.25">
      <c r="A87" s="4" t="s">
        <v>393</v>
      </c>
      <c r="B87" s="4" t="s">
        <v>394</v>
      </c>
      <c r="C87" s="4" t="s">
        <v>202</v>
      </c>
      <c r="D87" s="5">
        <v>1500000</v>
      </c>
      <c r="E87" s="6">
        <v>149876400</v>
      </c>
      <c r="F87" s="6">
        <v>2.1000000000000001E-2</v>
      </c>
      <c r="G87" s="1"/>
    </row>
    <row r="88" spans="1:7" ht="32.65" customHeight="1" x14ac:dyDescent="0.25">
      <c r="A88" s="4" t="s">
        <v>1868</v>
      </c>
      <c r="B88" s="4" t="s">
        <v>1869</v>
      </c>
      <c r="C88" s="4" t="s">
        <v>202</v>
      </c>
      <c r="D88" s="5">
        <v>10000000</v>
      </c>
      <c r="E88" s="6">
        <v>1001624000</v>
      </c>
      <c r="F88" s="6">
        <v>0.1404</v>
      </c>
      <c r="G88" s="1"/>
    </row>
    <row r="89" spans="1:7" ht="32.65" customHeight="1" x14ac:dyDescent="0.25">
      <c r="A89" s="4" t="s">
        <v>2695</v>
      </c>
      <c r="B89" s="4" t="s">
        <v>2696</v>
      </c>
      <c r="C89" s="4" t="s">
        <v>202</v>
      </c>
      <c r="D89" s="5">
        <v>129600</v>
      </c>
      <c r="E89" s="6">
        <v>13003286.4</v>
      </c>
      <c r="F89" s="6">
        <v>1.8E-3</v>
      </c>
      <c r="G89" s="1"/>
    </row>
    <row r="90" spans="1:7" ht="32.65" customHeight="1" x14ac:dyDescent="0.25">
      <c r="A90" s="4" t="s">
        <v>1874</v>
      </c>
      <c r="B90" s="4" t="s">
        <v>1875</v>
      </c>
      <c r="C90" s="4" t="s">
        <v>202</v>
      </c>
      <c r="D90" s="5">
        <v>15000000</v>
      </c>
      <c r="E90" s="6">
        <v>1507227000</v>
      </c>
      <c r="F90" s="6">
        <v>0.21129999999999999</v>
      </c>
      <c r="G90" s="1"/>
    </row>
    <row r="91" spans="1:7" ht="32.65" customHeight="1" x14ac:dyDescent="0.25">
      <c r="A91" s="4" t="s">
        <v>411</v>
      </c>
      <c r="B91" s="4" t="s">
        <v>412</v>
      </c>
      <c r="C91" s="4" t="s">
        <v>202</v>
      </c>
      <c r="D91" s="5">
        <v>1500000</v>
      </c>
      <c r="E91" s="6">
        <v>150751350</v>
      </c>
      <c r="F91" s="6">
        <v>2.1100000000000001E-2</v>
      </c>
      <c r="G91" s="1"/>
    </row>
    <row r="92" spans="1:7" ht="32.65" customHeight="1" x14ac:dyDescent="0.25">
      <c r="A92" s="4" t="s">
        <v>413</v>
      </c>
      <c r="B92" s="4" t="s">
        <v>414</v>
      </c>
      <c r="C92" s="4" t="s">
        <v>202</v>
      </c>
      <c r="D92" s="5">
        <v>7500000</v>
      </c>
      <c r="E92" s="6">
        <v>755842500</v>
      </c>
      <c r="F92" s="6">
        <v>0.106</v>
      </c>
      <c r="G92" s="1"/>
    </row>
    <row r="93" spans="1:7" ht="32.65" customHeight="1" x14ac:dyDescent="0.25">
      <c r="A93" s="4" t="s">
        <v>415</v>
      </c>
      <c r="B93" s="4" t="s">
        <v>416</v>
      </c>
      <c r="C93" s="4" t="s">
        <v>202</v>
      </c>
      <c r="D93" s="5">
        <v>3142800</v>
      </c>
      <c r="E93" s="6">
        <v>316596557.88</v>
      </c>
      <c r="F93" s="6">
        <v>4.4400000000000002E-2</v>
      </c>
      <c r="G93" s="1"/>
    </row>
    <row r="94" spans="1:7" ht="32.65" customHeight="1" x14ac:dyDescent="0.25">
      <c r="A94" s="4" t="s">
        <v>417</v>
      </c>
      <c r="B94" s="4" t="s">
        <v>418</v>
      </c>
      <c r="C94" s="4" t="s">
        <v>202</v>
      </c>
      <c r="D94" s="5">
        <v>1500000</v>
      </c>
      <c r="E94" s="6">
        <v>151133400</v>
      </c>
      <c r="F94" s="6">
        <v>2.12E-2</v>
      </c>
      <c r="G94" s="1"/>
    </row>
    <row r="95" spans="1:7" ht="32.65" customHeight="1" x14ac:dyDescent="0.25">
      <c r="A95" s="4" t="s">
        <v>419</v>
      </c>
      <c r="B95" s="4" t="s">
        <v>420</v>
      </c>
      <c r="C95" s="4" t="s">
        <v>202</v>
      </c>
      <c r="D95" s="5">
        <v>1000000</v>
      </c>
      <c r="E95" s="6">
        <v>100812200</v>
      </c>
      <c r="F95" s="6">
        <v>1.41E-2</v>
      </c>
      <c r="G95" s="1"/>
    </row>
    <row r="96" spans="1:7" ht="32.65" customHeight="1" x14ac:dyDescent="0.25">
      <c r="A96" s="4" t="s">
        <v>2697</v>
      </c>
      <c r="B96" s="4" t="s">
        <v>2698</v>
      </c>
      <c r="C96" s="4" t="s">
        <v>202</v>
      </c>
      <c r="D96" s="5">
        <v>10000000</v>
      </c>
      <c r="E96" s="6">
        <v>1015747000</v>
      </c>
      <c r="F96" s="6">
        <v>0.1424</v>
      </c>
      <c r="G96" s="1"/>
    </row>
    <row r="97" spans="1:7" ht="32.65" customHeight="1" x14ac:dyDescent="0.25">
      <c r="A97" s="4" t="s">
        <v>423</v>
      </c>
      <c r="B97" s="4" t="s">
        <v>424</v>
      </c>
      <c r="C97" s="4" t="s">
        <v>202</v>
      </c>
      <c r="D97" s="5">
        <v>11265500</v>
      </c>
      <c r="E97" s="6">
        <v>1151681077.4000001</v>
      </c>
      <c r="F97" s="6">
        <v>0.1615</v>
      </c>
      <c r="G97" s="1"/>
    </row>
    <row r="98" spans="1:7" ht="32.65" customHeight="1" x14ac:dyDescent="0.25">
      <c r="A98" s="4" t="s">
        <v>429</v>
      </c>
      <c r="B98" s="4" t="s">
        <v>430</v>
      </c>
      <c r="C98" s="4" t="s">
        <v>202</v>
      </c>
      <c r="D98" s="5">
        <v>5500000</v>
      </c>
      <c r="E98" s="6">
        <v>555212350</v>
      </c>
      <c r="F98" s="6">
        <v>7.7799999999999994E-2</v>
      </c>
      <c r="G98" s="1"/>
    </row>
    <row r="99" spans="1:7" ht="32.65" customHeight="1" x14ac:dyDescent="0.25">
      <c r="A99" s="4" t="s">
        <v>2699</v>
      </c>
      <c r="B99" s="4" t="s">
        <v>2700</v>
      </c>
      <c r="C99" s="4" t="s">
        <v>202</v>
      </c>
      <c r="D99" s="5">
        <v>3000000</v>
      </c>
      <c r="E99" s="6">
        <v>304594500</v>
      </c>
      <c r="F99" s="6">
        <v>4.2700000000000002E-2</v>
      </c>
      <c r="G99" s="1"/>
    </row>
    <row r="100" spans="1:7" ht="32.65" customHeight="1" x14ac:dyDescent="0.25">
      <c r="A100" s="4" t="s">
        <v>433</v>
      </c>
      <c r="B100" s="4" t="s">
        <v>434</v>
      </c>
      <c r="C100" s="4" t="s">
        <v>202</v>
      </c>
      <c r="D100" s="5">
        <v>4500000</v>
      </c>
      <c r="E100" s="6">
        <v>463535550</v>
      </c>
      <c r="F100" s="6">
        <v>6.5000000000000002E-2</v>
      </c>
      <c r="G100" s="1"/>
    </row>
    <row r="101" spans="1:7" ht="32.65" customHeight="1" x14ac:dyDescent="0.25">
      <c r="A101" s="4" t="s">
        <v>2701</v>
      </c>
      <c r="B101" s="4" t="s">
        <v>2702</v>
      </c>
      <c r="C101" s="4" t="s">
        <v>202</v>
      </c>
      <c r="D101" s="5">
        <v>3773700</v>
      </c>
      <c r="E101" s="6">
        <v>381162945.87</v>
      </c>
      <c r="F101" s="6">
        <v>5.3400000000000003E-2</v>
      </c>
      <c r="G101" s="1"/>
    </row>
    <row r="102" spans="1:7" ht="32.65" customHeight="1" x14ac:dyDescent="0.25">
      <c r="A102" s="4" t="s">
        <v>2703</v>
      </c>
      <c r="B102" s="4" t="s">
        <v>2704</v>
      </c>
      <c r="C102" s="4" t="s">
        <v>202</v>
      </c>
      <c r="D102" s="5">
        <v>10000000</v>
      </c>
      <c r="E102" s="6">
        <v>1027499000</v>
      </c>
      <c r="F102" s="6">
        <v>0.14410000000000001</v>
      </c>
      <c r="G102" s="1"/>
    </row>
    <row r="103" spans="1:7" ht="32.65" customHeight="1" x14ac:dyDescent="0.25">
      <c r="A103" s="4" t="s">
        <v>501</v>
      </c>
      <c r="B103" s="4" t="s">
        <v>502</v>
      </c>
      <c r="C103" s="4" t="s">
        <v>202</v>
      </c>
      <c r="D103" s="5">
        <v>5000000</v>
      </c>
      <c r="E103" s="6">
        <v>510476500</v>
      </c>
      <c r="F103" s="6">
        <v>7.1599999999999997E-2</v>
      </c>
      <c r="G103" s="1"/>
    </row>
    <row r="104" spans="1:7" ht="32.65" customHeight="1" x14ac:dyDescent="0.25">
      <c r="A104" s="4" t="s">
        <v>2705</v>
      </c>
      <c r="B104" s="4" t="s">
        <v>2706</v>
      </c>
      <c r="C104" s="4" t="s">
        <v>202</v>
      </c>
      <c r="D104" s="5">
        <v>24597500</v>
      </c>
      <c r="E104" s="6">
        <v>2508885966</v>
      </c>
      <c r="F104" s="6">
        <v>0.3518</v>
      </c>
      <c r="G104" s="1"/>
    </row>
    <row r="105" spans="1:7" ht="32.65" customHeight="1" x14ac:dyDescent="0.25">
      <c r="A105" s="4" t="s">
        <v>1900</v>
      </c>
      <c r="B105" s="4" t="s">
        <v>1901</v>
      </c>
      <c r="C105" s="4" t="s">
        <v>202</v>
      </c>
      <c r="D105" s="5">
        <v>12679300</v>
      </c>
      <c r="E105" s="6">
        <v>1296417851.24</v>
      </c>
      <c r="F105" s="6">
        <v>0.18179999999999999</v>
      </c>
      <c r="G105" s="1"/>
    </row>
    <row r="106" spans="1:7" ht="32.65" customHeight="1" x14ac:dyDescent="0.25">
      <c r="A106" s="4" t="s">
        <v>2508</v>
      </c>
      <c r="B106" s="4" t="s">
        <v>2509</v>
      </c>
      <c r="C106" s="4" t="s">
        <v>202</v>
      </c>
      <c r="D106" s="5">
        <v>2500000</v>
      </c>
      <c r="E106" s="6">
        <v>255874250</v>
      </c>
      <c r="F106" s="6">
        <v>3.5900000000000001E-2</v>
      </c>
      <c r="G106" s="1"/>
    </row>
    <row r="107" spans="1:7" ht="32.65" customHeight="1" x14ac:dyDescent="0.25">
      <c r="A107" s="4" t="s">
        <v>505</v>
      </c>
      <c r="B107" s="4" t="s">
        <v>506</v>
      </c>
      <c r="C107" s="4" t="s">
        <v>202</v>
      </c>
      <c r="D107" s="5">
        <v>5000000</v>
      </c>
      <c r="E107" s="6">
        <v>509838000</v>
      </c>
      <c r="F107" s="6">
        <v>7.1499999999999994E-2</v>
      </c>
      <c r="G107" s="1"/>
    </row>
    <row r="108" spans="1:7" ht="32.65" customHeight="1" x14ac:dyDescent="0.25">
      <c r="A108" s="4" t="s">
        <v>507</v>
      </c>
      <c r="B108" s="4" t="s">
        <v>508</v>
      </c>
      <c r="C108" s="4" t="s">
        <v>202</v>
      </c>
      <c r="D108" s="5">
        <v>5000000</v>
      </c>
      <c r="E108" s="6">
        <v>512061000</v>
      </c>
      <c r="F108" s="6">
        <v>7.1800000000000003E-2</v>
      </c>
      <c r="G108" s="1"/>
    </row>
    <row r="109" spans="1:7" ht="32.65" customHeight="1" x14ac:dyDescent="0.25">
      <c r="A109" s="4" t="s">
        <v>2707</v>
      </c>
      <c r="B109" s="4" t="s">
        <v>2708</v>
      </c>
      <c r="C109" s="4" t="s">
        <v>202</v>
      </c>
      <c r="D109" s="5">
        <v>5623900</v>
      </c>
      <c r="E109" s="6">
        <v>576333335.26999998</v>
      </c>
      <c r="F109" s="6">
        <v>8.0799999999999997E-2</v>
      </c>
      <c r="G109" s="1"/>
    </row>
    <row r="110" spans="1:7" ht="32.65" customHeight="1" x14ac:dyDescent="0.25">
      <c r="A110" s="4" t="s">
        <v>523</v>
      </c>
      <c r="B110" s="4" t="s">
        <v>524</v>
      </c>
      <c r="C110" s="4" t="s">
        <v>202</v>
      </c>
      <c r="D110" s="5">
        <v>5000000</v>
      </c>
      <c r="E110" s="6">
        <v>516883500</v>
      </c>
      <c r="F110" s="6">
        <v>7.2499999999999995E-2</v>
      </c>
      <c r="G110" s="1"/>
    </row>
    <row r="111" spans="1:7" ht="32.65" customHeight="1" x14ac:dyDescent="0.25">
      <c r="A111" s="4" t="s">
        <v>2709</v>
      </c>
      <c r="B111" s="4" t="s">
        <v>2710</v>
      </c>
      <c r="C111" s="4" t="s">
        <v>202</v>
      </c>
      <c r="D111" s="5">
        <v>2000000</v>
      </c>
      <c r="E111" s="6">
        <v>205584000</v>
      </c>
      <c r="F111" s="6">
        <v>2.8799999999999999E-2</v>
      </c>
      <c r="G111" s="1"/>
    </row>
    <row r="112" spans="1:7" ht="32.65" customHeight="1" x14ac:dyDescent="0.25">
      <c r="A112" s="4" t="s">
        <v>527</v>
      </c>
      <c r="B112" s="4" t="s">
        <v>528</v>
      </c>
      <c r="C112" s="4" t="s">
        <v>202</v>
      </c>
      <c r="D112" s="5">
        <v>10000000</v>
      </c>
      <c r="E112" s="6">
        <v>1028723000</v>
      </c>
      <c r="F112" s="6">
        <v>0.14419999999999999</v>
      </c>
      <c r="G112" s="1"/>
    </row>
    <row r="113" spans="1:7" ht="32.65" customHeight="1" x14ac:dyDescent="0.25">
      <c r="A113" s="4" t="s">
        <v>2711</v>
      </c>
      <c r="B113" s="4" t="s">
        <v>2712</v>
      </c>
      <c r="C113" s="4" t="s">
        <v>202</v>
      </c>
      <c r="D113" s="5">
        <v>10500000</v>
      </c>
      <c r="E113" s="6">
        <v>1070094900</v>
      </c>
      <c r="F113" s="6">
        <v>0.15</v>
      </c>
      <c r="G113" s="1"/>
    </row>
    <row r="114" spans="1:7" ht="32.65" customHeight="1" x14ac:dyDescent="0.25">
      <c r="A114" s="4" t="s">
        <v>529</v>
      </c>
      <c r="B114" s="4" t="s">
        <v>530</v>
      </c>
      <c r="C114" s="4" t="s">
        <v>202</v>
      </c>
      <c r="D114" s="5">
        <v>11000000</v>
      </c>
      <c r="E114" s="6">
        <v>1134087900</v>
      </c>
      <c r="F114" s="6">
        <v>0.159</v>
      </c>
      <c r="G114" s="1"/>
    </row>
    <row r="115" spans="1:7" ht="32.65" customHeight="1" x14ac:dyDescent="0.25">
      <c r="A115" s="4" t="s">
        <v>2713</v>
      </c>
      <c r="B115" s="4" t="s">
        <v>2714</v>
      </c>
      <c r="C115" s="4" t="s">
        <v>202</v>
      </c>
      <c r="D115" s="5">
        <v>4000000</v>
      </c>
      <c r="E115" s="6">
        <v>412362000</v>
      </c>
      <c r="F115" s="6">
        <v>5.7799999999999997E-2</v>
      </c>
      <c r="G115" s="1"/>
    </row>
    <row r="116" spans="1:7" ht="32.65" customHeight="1" x14ac:dyDescent="0.25">
      <c r="A116" s="4" t="s">
        <v>1916</v>
      </c>
      <c r="B116" s="4" t="s">
        <v>1917</v>
      </c>
      <c r="C116" s="4" t="s">
        <v>202</v>
      </c>
      <c r="D116" s="5">
        <v>1500000</v>
      </c>
      <c r="E116" s="6">
        <v>151966500</v>
      </c>
      <c r="F116" s="6">
        <v>2.1299999999999999E-2</v>
      </c>
      <c r="G116" s="1"/>
    </row>
    <row r="117" spans="1:7" ht="32.65" customHeight="1" x14ac:dyDescent="0.25">
      <c r="A117" s="4" t="s">
        <v>2715</v>
      </c>
      <c r="B117" s="4" t="s">
        <v>2716</v>
      </c>
      <c r="C117" s="4" t="s">
        <v>202</v>
      </c>
      <c r="D117" s="5">
        <v>5000000</v>
      </c>
      <c r="E117" s="6">
        <v>518855000</v>
      </c>
      <c r="F117" s="6">
        <v>7.2700000000000001E-2</v>
      </c>
      <c r="G117" s="1"/>
    </row>
    <row r="118" spans="1:7" ht="32.65" customHeight="1" x14ac:dyDescent="0.25">
      <c r="A118" s="4" t="s">
        <v>531</v>
      </c>
      <c r="B118" s="4" t="s">
        <v>532</v>
      </c>
      <c r="C118" s="4" t="s">
        <v>202</v>
      </c>
      <c r="D118" s="5">
        <v>3000000</v>
      </c>
      <c r="E118" s="6">
        <v>306000300</v>
      </c>
      <c r="F118" s="6">
        <v>4.2900000000000001E-2</v>
      </c>
      <c r="G118" s="1"/>
    </row>
    <row r="119" spans="1:7" ht="32.65" customHeight="1" x14ac:dyDescent="0.25">
      <c r="A119" s="4" t="s">
        <v>2516</v>
      </c>
      <c r="B119" s="4" t="s">
        <v>2517</v>
      </c>
      <c r="C119" s="4" t="s">
        <v>202</v>
      </c>
      <c r="D119" s="5">
        <v>5157600</v>
      </c>
      <c r="E119" s="6">
        <v>530434403.51999998</v>
      </c>
      <c r="F119" s="6">
        <v>7.4399999999999994E-2</v>
      </c>
      <c r="G119" s="1"/>
    </row>
    <row r="120" spans="1:7" ht="32.65" customHeight="1" x14ac:dyDescent="0.25">
      <c r="A120" s="4" t="s">
        <v>2518</v>
      </c>
      <c r="B120" s="4" t="s">
        <v>2519</v>
      </c>
      <c r="C120" s="4" t="s">
        <v>202</v>
      </c>
      <c r="D120" s="5">
        <v>300000</v>
      </c>
      <c r="E120" s="6">
        <v>30317160</v>
      </c>
      <c r="F120" s="6">
        <v>4.3E-3</v>
      </c>
      <c r="G120" s="1"/>
    </row>
    <row r="121" spans="1:7" ht="32.65" customHeight="1" x14ac:dyDescent="0.25">
      <c r="A121" s="4" t="s">
        <v>535</v>
      </c>
      <c r="B121" s="4" t="s">
        <v>536</v>
      </c>
      <c r="C121" s="4" t="s">
        <v>202</v>
      </c>
      <c r="D121" s="5">
        <v>1000000</v>
      </c>
      <c r="E121" s="6">
        <v>101164000</v>
      </c>
      <c r="F121" s="6">
        <v>1.4200000000000001E-2</v>
      </c>
      <c r="G121" s="1"/>
    </row>
    <row r="122" spans="1:7" ht="32.65" customHeight="1" x14ac:dyDescent="0.25">
      <c r="A122" s="4" t="s">
        <v>537</v>
      </c>
      <c r="B122" s="4" t="s">
        <v>538</v>
      </c>
      <c r="C122" s="4" t="s">
        <v>202</v>
      </c>
      <c r="D122" s="5">
        <v>5000000</v>
      </c>
      <c r="E122" s="6">
        <v>512655500</v>
      </c>
      <c r="F122" s="6">
        <v>7.1900000000000006E-2</v>
      </c>
      <c r="G122" s="1"/>
    </row>
    <row r="123" spans="1:7" ht="32.65" customHeight="1" x14ac:dyDescent="0.25">
      <c r="A123" s="4" t="s">
        <v>539</v>
      </c>
      <c r="B123" s="4" t="s">
        <v>540</v>
      </c>
      <c r="C123" s="4" t="s">
        <v>202</v>
      </c>
      <c r="D123" s="5">
        <v>14000000</v>
      </c>
      <c r="E123" s="6">
        <v>1454486600</v>
      </c>
      <c r="F123" s="6">
        <v>0.2039</v>
      </c>
      <c r="G123" s="1"/>
    </row>
    <row r="124" spans="1:7" ht="32.65" customHeight="1" x14ac:dyDescent="0.25">
      <c r="A124" s="4" t="s">
        <v>549</v>
      </c>
      <c r="B124" s="4" t="s">
        <v>550</v>
      </c>
      <c r="C124" s="4" t="s">
        <v>202</v>
      </c>
      <c r="D124" s="5">
        <v>462300</v>
      </c>
      <c r="E124" s="6">
        <v>46698078.75</v>
      </c>
      <c r="F124" s="6">
        <v>6.4999999999999997E-3</v>
      </c>
      <c r="G124" s="1"/>
    </row>
    <row r="125" spans="1:7" ht="32.65" customHeight="1" x14ac:dyDescent="0.25">
      <c r="A125" s="4" t="s">
        <v>551</v>
      </c>
      <c r="B125" s="4" t="s">
        <v>552</v>
      </c>
      <c r="C125" s="4" t="s">
        <v>202</v>
      </c>
      <c r="D125" s="5">
        <v>385800</v>
      </c>
      <c r="E125" s="6">
        <v>38986401.719999999</v>
      </c>
      <c r="F125" s="6">
        <v>5.4999999999999997E-3</v>
      </c>
      <c r="G125" s="1"/>
    </row>
    <row r="126" spans="1:7" ht="32.65" customHeight="1" x14ac:dyDescent="0.25">
      <c r="A126" s="4" t="s">
        <v>553</v>
      </c>
      <c r="B126" s="4" t="s">
        <v>554</v>
      </c>
      <c r="C126" s="4" t="s">
        <v>202</v>
      </c>
      <c r="D126" s="5">
        <v>120000</v>
      </c>
      <c r="E126" s="6">
        <v>12161700</v>
      </c>
      <c r="F126" s="6">
        <v>1.6999999999999999E-3</v>
      </c>
      <c r="G126" s="1"/>
    </row>
    <row r="127" spans="1:7" ht="32.65" customHeight="1" x14ac:dyDescent="0.25">
      <c r="A127" s="4" t="s">
        <v>557</v>
      </c>
      <c r="B127" s="4" t="s">
        <v>558</v>
      </c>
      <c r="C127" s="4" t="s">
        <v>202</v>
      </c>
      <c r="D127" s="5">
        <v>2500000</v>
      </c>
      <c r="E127" s="6">
        <v>254610000</v>
      </c>
      <c r="F127" s="6">
        <v>3.5700000000000003E-2</v>
      </c>
      <c r="G127" s="1"/>
    </row>
    <row r="128" spans="1:7" ht="32.65" customHeight="1" x14ac:dyDescent="0.25">
      <c r="A128" s="4" t="s">
        <v>559</v>
      </c>
      <c r="B128" s="4" t="s">
        <v>560</v>
      </c>
      <c r="C128" s="4" t="s">
        <v>202</v>
      </c>
      <c r="D128" s="5">
        <v>500000</v>
      </c>
      <c r="E128" s="6">
        <v>50719650</v>
      </c>
      <c r="F128" s="6">
        <v>7.1000000000000004E-3</v>
      </c>
      <c r="G128" s="1"/>
    </row>
    <row r="129" spans="1:7" ht="32.65" customHeight="1" x14ac:dyDescent="0.25">
      <c r="A129" s="4" t="s">
        <v>2717</v>
      </c>
      <c r="B129" s="4" t="s">
        <v>2718</v>
      </c>
      <c r="C129" s="4" t="s">
        <v>202</v>
      </c>
      <c r="D129" s="5">
        <v>200000</v>
      </c>
      <c r="E129" s="6">
        <v>20256760</v>
      </c>
      <c r="F129" s="6">
        <v>2.8E-3</v>
      </c>
      <c r="G129" s="1"/>
    </row>
    <row r="130" spans="1:7" ht="32.65" customHeight="1" x14ac:dyDescent="0.25">
      <c r="A130" s="4" t="s">
        <v>2719</v>
      </c>
      <c r="B130" s="4" t="s">
        <v>2720</v>
      </c>
      <c r="C130" s="4" t="s">
        <v>202</v>
      </c>
      <c r="D130" s="5">
        <v>5000000</v>
      </c>
      <c r="E130" s="6">
        <v>510448000</v>
      </c>
      <c r="F130" s="6">
        <v>7.1599999999999997E-2</v>
      </c>
      <c r="G130" s="1"/>
    </row>
    <row r="131" spans="1:7" ht="32.65" customHeight="1" x14ac:dyDescent="0.25">
      <c r="A131" s="4" t="s">
        <v>1938</v>
      </c>
      <c r="B131" s="4" t="s">
        <v>1939</v>
      </c>
      <c r="C131" s="4" t="s">
        <v>202</v>
      </c>
      <c r="D131" s="5">
        <v>3000000</v>
      </c>
      <c r="E131" s="6">
        <v>306124800</v>
      </c>
      <c r="F131" s="6">
        <v>4.2900000000000001E-2</v>
      </c>
      <c r="G131" s="1"/>
    </row>
    <row r="132" spans="1:7" ht="32.65" customHeight="1" x14ac:dyDescent="0.25">
      <c r="A132" s="4" t="s">
        <v>627</v>
      </c>
      <c r="B132" s="4" t="s">
        <v>628</v>
      </c>
      <c r="C132" s="4" t="s">
        <v>202</v>
      </c>
      <c r="D132" s="5">
        <v>8000000</v>
      </c>
      <c r="E132" s="6">
        <v>819105600</v>
      </c>
      <c r="F132" s="6">
        <v>0.1148</v>
      </c>
      <c r="G132" s="1"/>
    </row>
    <row r="133" spans="1:7" ht="32.65" customHeight="1" x14ac:dyDescent="0.25">
      <c r="A133" s="4" t="s">
        <v>2721</v>
      </c>
      <c r="B133" s="4" t="s">
        <v>2722</v>
      </c>
      <c r="C133" s="4" t="s">
        <v>202</v>
      </c>
      <c r="D133" s="5">
        <v>4723500</v>
      </c>
      <c r="E133" s="6">
        <v>485591387.55000001</v>
      </c>
      <c r="F133" s="6">
        <v>6.8099999999999994E-2</v>
      </c>
      <c r="G133" s="1"/>
    </row>
    <row r="134" spans="1:7" ht="32.65" customHeight="1" x14ac:dyDescent="0.25">
      <c r="A134" s="4" t="s">
        <v>629</v>
      </c>
      <c r="B134" s="4" t="s">
        <v>630</v>
      </c>
      <c r="C134" s="4" t="s">
        <v>202</v>
      </c>
      <c r="D134" s="5">
        <v>2000000</v>
      </c>
      <c r="E134" s="6">
        <v>204885600</v>
      </c>
      <c r="F134" s="6">
        <v>2.87E-2</v>
      </c>
      <c r="G134" s="1"/>
    </row>
    <row r="135" spans="1:7" ht="32.65" customHeight="1" x14ac:dyDescent="0.25">
      <c r="A135" s="4" t="s">
        <v>631</v>
      </c>
      <c r="B135" s="4" t="s">
        <v>632</v>
      </c>
      <c r="C135" s="4" t="s">
        <v>202</v>
      </c>
      <c r="D135" s="5">
        <v>9500000</v>
      </c>
      <c r="E135" s="6">
        <v>990209700</v>
      </c>
      <c r="F135" s="6">
        <v>0.13880000000000001</v>
      </c>
      <c r="G135" s="1"/>
    </row>
    <row r="136" spans="1:7" ht="32.65" customHeight="1" x14ac:dyDescent="0.25">
      <c r="A136" s="4" t="s">
        <v>2522</v>
      </c>
      <c r="B136" s="4" t="s">
        <v>2523</v>
      </c>
      <c r="C136" s="4" t="s">
        <v>202</v>
      </c>
      <c r="D136" s="5">
        <v>5290100</v>
      </c>
      <c r="E136" s="6">
        <v>542966341.82000005</v>
      </c>
      <c r="F136" s="6">
        <v>7.6100000000000001E-2</v>
      </c>
      <c r="G136" s="1"/>
    </row>
    <row r="137" spans="1:7" ht="32.65" customHeight="1" x14ac:dyDescent="0.25">
      <c r="A137" s="4" t="s">
        <v>1948</v>
      </c>
      <c r="B137" s="4" t="s">
        <v>1949</v>
      </c>
      <c r="C137" s="4" t="s">
        <v>202</v>
      </c>
      <c r="D137" s="5">
        <v>1020400</v>
      </c>
      <c r="E137" s="6">
        <v>103048053.16</v>
      </c>
      <c r="F137" s="6">
        <v>1.44E-2</v>
      </c>
      <c r="G137" s="1"/>
    </row>
    <row r="138" spans="1:7" ht="32.65" customHeight="1" x14ac:dyDescent="0.25">
      <c r="A138" s="4" t="s">
        <v>641</v>
      </c>
      <c r="B138" s="4" t="s">
        <v>642</v>
      </c>
      <c r="C138" s="4" t="s">
        <v>202</v>
      </c>
      <c r="D138" s="5">
        <v>652000</v>
      </c>
      <c r="E138" s="6">
        <v>66101911.600000001</v>
      </c>
      <c r="F138" s="6">
        <v>9.2999999999999992E-3</v>
      </c>
      <c r="G138" s="1"/>
    </row>
    <row r="139" spans="1:7" ht="32.65" customHeight="1" x14ac:dyDescent="0.25">
      <c r="A139" s="4" t="s">
        <v>2723</v>
      </c>
      <c r="B139" s="4" t="s">
        <v>2724</v>
      </c>
      <c r="C139" s="4" t="s">
        <v>202</v>
      </c>
      <c r="D139" s="5">
        <v>2500000</v>
      </c>
      <c r="E139" s="6">
        <v>257890250</v>
      </c>
      <c r="F139" s="6">
        <v>3.6200000000000003E-2</v>
      </c>
      <c r="G139" s="1"/>
    </row>
    <row r="140" spans="1:7" ht="32.65" customHeight="1" x14ac:dyDescent="0.25">
      <c r="A140" s="4" t="s">
        <v>2725</v>
      </c>
      <c r="B140" s="4" t="s">
        <v>2726</v>
      </c>
      <c r="C140" s="4" t="s">
        <v>202</v>
      </c>
      <c r="D140" s="5">
        <v>1200000</v>
      </c>
      <c r="E140" s="6">
        <v>121531080</v>
      </c>
      <c r="F140" s="6">
        <v>1.7000000000000001E-2</v>
      </c>
      <c r="G140" s="1"/>
    </row>
    <row r="141" spans="1:7" ht="32.65" customHeight="1" x14ac:dyDescent="0.25">
      <c r="A141" s="4" t="s">
        <v>645</v>
      </c>
      <c r="B141" s="4" t="s">
        <v>646</v>
      </c>
      <c r="C141" s="4" t="s">
        <v>202</v>
      </c>
      <c r="D141" s="5">
        <v>205000</v>
      </c>
      <c r="E141" s="6">
        <v>20733310.5</v>
      </c>
      <c r="F141" s="6">
        <v>2.8999999999999998E-3</v>
      </c>
      <c r="G141" s="1"/>
    </row>
    <row r="142" spans="1:7" ht="32.65" customHeight="1" x14ac:dyDescent="0.25">
      <c r="A142" s="4" t="s">
        <v>649</v>
      </c>
      <c r="B142" s="4" t="s">
        <v>650</v>
      </c>
      <c r="C142" s="4" t="s">
        <v>202</v>
      </c>
      <c r="D142" s="5">
        <v>100000</v>
      </c>
      <c r="E142" s="6">
        <v>10134830</v>
      </c>
      <c r="F142" s="6">
        <v>1.4E-3</v>
      </c>
      <c r="G142" s="1"/>
    </row>
    <row r="143" spans="1:7" ht="32.65" customHeight="1" x14ac:dyDescent="0.25">
      <c r="A143" s="4" t="s">
        <v>651</v>
      </c>
      <c r="B143" s="4" t="s">
        <v>652</v>
      </c>
      <c r="C143" s="4" t="s">
        <v>202</v>
      </c>
      <c r="D143" s="5">
        <v>500000</v>
      </c>
      <c r="E143" s="6">
        <v>50573750</v>
      </c>
      <c r="F143" s="6">
        <v>7.1000000000000004E-3</v>
      </c>
      <c r="G143" s="1"/>
    </row>
    <row r="144" spans="1:7" ht="32.65" customHeight="1" x14ac:dyDescent="0.25">
      <c r="A144" s="4" t="s">
        <v>2727</v>
      </c>
      <c r="B144" s="4" t="s">
        <v>2728</v>
      </c>
      <c r="C144" s="4" t="s">
        <v>202</v>
      </c>
      <c r="D144" s="5">
        <v>175700</v>
      </c>
      <c r="E144" s="6">
        <v>17769630.34</v>
      </c>
      <c r="F144" s="6">
        <v>2.5000000000000001E-3</v>
      </c>
      <c r="G144" s="1"/>
    </row>
    <row r="145" spans="1:7" ht="32.65" customHeight="1" x14ac:dyDescent="0.25">
      <c r="A145" s="4" t="s">
        <v>1968</v>
      </c>
      <c r="B145" s="4" t="s">
        <v>1969</v>
      </c>
      <c r="C145" s="4" t="s">
        <v>202</v>
      </c>
      <c r="D145" s="5">
        <v>6000000</v>
      </c>
      <c r="E145" s="6">
        <v>618458400</v>
      </c>
      <c r="F145" s="6">
        <v>8.6699999999999999E-2</v>
      </c>
      <c r="G145" s="1"/>
    </row>
    <row r="146" spans="1:7" ht="32.65" customHeight="1" x14ac:dyDescent="0.25">
      <c r="A146" s="4" t="s">
        <v>653</v>
      </c>
      <c r="B146" s="4" t="s">
        <v>654</v>
      </c>
      <c r="C146" s="4" t="s">
        <v>202</v>
      </c>
      <c r="D146" s="5">
        <v>15000000</v>
      </c>
      <c r="E146" s="6">
        <v>1553308500</v>
      </c>
      <c r="F146" s="6">
        <v>0.21779999999999999</v>
      </c>
      <c r="G146" s="1"/>
    </row>
    <row r="147" spans="1:7" ht="32.65" customHeight="1" x14ac:dyDescent="0.25">
      <c r="A147" s="4" t="s">
        <v>657</v>
      </c>
      <c r="B147" s="4" t="s">
        <v>658</v>
      </c>
      <c r="C147" s="4" t="s">
        <v>202</v>
      </c>
      <c r="D147" s="5">
        <v>3000000</v>
      </c>
      <c r="E147" s="6">
        <v>309435300</v>
      </c>
      <c r="F147" s="6">
        <v>4.3400000000000001E-2</v>
      </c>
      <c r="G147" s="1"/>
    </row>
    <row r="148" spans="1:7" ht="32.65" customHeight="1" x14ac:dyDescent="0.25">
      <c r="A148" s="4" t="s">
        <v>661</v>
      </c>
      <c r="B148" s="4" t="s">
        <v>662</v>
      </c>
      <c r="C148" s="4" t="s">
        <v>202</v>
      </c>
      <c r="D148" s="5">
        <v>2992000</v>
      </c>
      <c r="E148" s="6">
        <v>300035964.80000001</v>
      </c>
      <c r="F148" s="6">
        <v>4.2099999999999999E-2</v>
      </c>
      <c r="G148" s="1"/>
    </row>
    <row r="149" spans="1:7" ht="32.65" customHeight="1" x14ac:dyDescent="0.25">
      <c r="A149" s="4" t="s">
        <v>2729</v>
      </c>
      <c r="B149" s="4" t="s">
        <v>2730</v>
      </c>
      <c r="C149" s="4" t="s">
        <v>202</v>
      </c>
      <c r="D149" s="5">
        <v>2000000</v>
      </c>
      <c r="E149" s="6">
        <v>206147800</v>
      </c>
      <c r="F149" s="6">
        <v>2.8899999999999999E-2</v>
      </c>
      <c r="G149" s="1"/>
    </row>
    <row r="150" spans="1:7" ht="32.65" customHeight="1" x14ac:dyDescent="0.25">
      <c r="A150" s="4" t="s">
        <v>335</v>
      </c>
      <c r="B150" s="4" t="s">
        <v>336</v>
      </c>
      <c r="C150" s="4" t="s">
        <v>195</v>
      </c>
      <c r="D150" s="5">
        <v>7500000</v>
      </c>
      <c r="E150" s="6">
        <v>714071250</v>
      </c>
      <c r="F150" s="6">
        <v>0.10009999999999999</v>
      </c>
      <c r="G150" s="1"/>
    </row>
    <row r="151" spans="1:7" ht="32.65" customHeight="1" x14ac:dyDescent="0.25">
      <c r="A151" s="4" t="s">
        <v>337</v>
      </c>
      <c r="B151" s="4" t="s">
        <v>338</v>
      </c>
      <c r="C151" s="4" t="s">
        <v>168</v>
      </c>
      <c r="D151" s="5">
        <v>7500000</v>
      </c>
      <c r="E151" s="6">
        <v>719555250</v>
      </c>
      <c r="F151" s="6">
        <v>0.1009</v>
      </c>
      <c r="G151" s="1"/>
    </row>
    <row r="152" spans="1:7" ht="23.45" customHeight="1" x14ac:dyDescent="0.25">
      <c r="A152" s="4" t="s">
        <v>339</v>
      </c>
      <c r="B152" s="4" t="s">
        <v>340</v>
      </c>
      <c r="C152" s="4" t="s">
        <v>168</v>
      </c>
      <c r="D152" s="5">
        <v>7500000</v>
      </c>
      <c r="E152" s="6">
        <v>717573750</v>
      </c>
      <c r="F152" s="6">
        <v>0.10059999999999999</v>
      </c>
      <c r="G152" s="1"/>
    </row>
    <row r="153" spans="1:7" ht="23.45" customHeight="1" x14ac:dyDescent="0.25">
      <c r="A153" s="4" t="s">
        <v>341</v>
      </c>
      <c r="B153" s="4" t="s">
        <v>342</v>
      </c>
      <c r="C153" s="4" t="s">
        <v>168</v>
      </c>
      <c r="D153" s="5">
        <v>9000000</v>
      </c>
      <c r="E153" s="6">
        <v>871160400</v>
      </c>
      <c r="F153" s="6">
        <v>0.1221</v>
      </c>
      <c r="G153" s="1"/>
    </row>
    <row r="154" spans="1:7" ht="32.65" customHeight="1" x14ac:dyDescent="0.25">
      <c r="A154" s="4" t="s">
        <v>343</v>
      </c>
      <c r="B154" s="4" t="s">
        <v>344</v>
      </c>
      <c r="C154" s="4" t="s">
        <v>195</v>
      </c>
      <c r="D154" s="5">
        <v>2500000</v>
      </c>
      <c r="E154" s="6">
        <v>243965750</v>
      </c>
      <c r="F154" s="6">
        <v>3.4200000000000001E-2</v>
      </c>
      <c r="G154" s="1"/>
    </row>
    <row r="155" spans="1:7" ht="32.65" customHeight="1" x14ac:dyDescent="0.25">
      <c r="A155" s="4" t="s">
        <v>345</v>
      </c>
      <c r="B155" s="4" t="s">
        <v>346</v>
      </c>
      <c r="C155" s="4" t="s">
        <v>195</v>
      </c>
      <c r="D155" s="5">
        <v>11000000</v>
      </c>
      <c r="E155" s="6">
        <v>1100474100</v>
      </c>
      <c r="F155" s="6">
        <v>0.15429999999999999</v>
      </c>
      <c r="G155" s="1"/>
    </row>
    <row r="156" spans="1:7" ht="32.65" customHeight="1" x14ac:dyDescent="0.25">
      <c r="A156" s="4" t="s">
        <v>1714</v>
      </c>
      <c r="B156" s="4" t="s">
        <v>1715</v>
      </c>
      <c r="C156" s="4" t="s">
        <v>168</v>
      </c>
      <c r="D156" s="5">
        <v>2980000</v>
      </c>
      <c r="E156" s="6">
        <v>301781024</v>
      </c>
      <c r="F156" s="6">
        <v>4.2299999999999997E-2</v>
      </c>
      <c r="G156" s="1"/>
    </row>
    <row r="157" spans="1:7" ht="23.45" customHeight="1" x14ac:dyDescent="0.25">
      <c r="A157" s="4" t="s">
        <v>349</v>
      </c>
      <c r="B157" s="4" t="s">
        <v>350</v>
      </c>
      <c r="C157" s="4" t="s">
        <v>168</v>
      </c>
      <c r="D157" s="5">
        <v>10000000</v>
      </c>
      <c r="E157" s="6">
        <v>1024494000</v>
      </c>
      <c r="F157" s="6">
        <v>0.14360000000000001</v>
      </c>
      <c r="G157" s="1"/>
    </row>
    <row r="158" spans="1:7" ht="23.45" customHeight="1" x14ac:dyDescent="0.25">
      <c r="A158" s="4" t="s">
        <v>2731</v>
      </c>
      <c r="B158" s="4" t="s">
        <v>2732</v>
      </c>
      <c r="C158" s="4" t="s">
        <v>43</v>
      </c>
      <c r="D158" s="5">
        <v>2500000</v>
      </c>
      <c r="E158" s="6">
        <v>242365500</v>
      </c>
      <c r="F158" s="6">
        <v>3.4000000000000002E-2</v>
      </c>
      <c r="G158" s="1"/>
    </row>
    <row r="159" spans="1:7" ht="32.65" customHeight="1" x14ac:dyDescent="0.25">
      <c r="A159" s="4" t="s">
        <v>1718</v>
      </c>
      <c r="B159" s="4" t="s">
        <v>1719</v>
      </c>
      <c r="C159" s="4" t="s">
        <v>202</v>
      </c>
      <c r="D159" s="5">
        <v>22000000</v>
      </c>
      <c r="E159" s="6">
        <v>2052784800</v>
      </c>
      <c r="F159" s="6">
        <v>0.2878</v>
      </c>
      <c r="G159" s="1"/>
    </row>
    <row r="160" spans="1:7" ht="32.65" customHeight="1" x14ac:dyDescent="0.25">
      <c r="A160" s="4" t="s">
        <v>353</v>
      </c>
      <c r="B160" s="4" t="s">
        <v>354</v>
      </c>
      <c r="C160" s="4" t="s">
        <v>202</v>
      </c>
      <c r="D160" s="5">
        <v>67225900</v>
      </c>
      <c r="E160" s="6">
        <v>6343530040.2600002</v>
      </c>
      <c r="F160" s="6">
        <v>0.88939999999999997</v>
      </c>
      <c r="G160" s="1"/>
    </row>
    <row r="161" spans="1:7" ht="32.65" customHeight="1" x14ac:dyDescent="0.25">
      <c r="A161" s="4" t="s">
        <v>355</v>
      </c>
      <c r="B161" s="4" t="s">
        <v>356</v>
      </c>
      <c r="C161" s="4" t="s">
        <v>202</v>
      </c>
      <c r="D161" s="5">
        <v>153700000</v>
      </c>
      <c r="E161" s="6">
        <v>14318553670</v>
      </c>
      <c r="F161" s="6">
        <v>2.0076000000000001</v>
      </c>
      <c r="G161" s="1"/>
    </row>
    <row r="162" spans="1:7" ht="32.65" customHeight="1" x14ac:dyDescent="0.25">
      <c r="A162" s="4" t="s">
        <v>357</v>
      </c>
      <c r="B162" s="4" t="s">
        <v>358</v>
      </c>
      <c r="C162" s="4" t="s">
        <v>202</v>
      </c>
      <c r="D162" s="5">
        <v>135800000</v>
      </c>
      <c r="E162" s="6">
        <v>12663825300</v>
      </c>
      <c r="F162" s="6">
        <v>1.7756000000000001</v>
      </c>
      <c r="G162" s="1"/>
    </row>
    <row r="163" spans="1:7" ht="32.65" customHeight="1" x14ac:dyDescent="0.25">
      <c r="A163" s="4" t="s">
        <v>361</v>
      </c>
      <c r="B163" s="4" t="s">
        <v>362</v>
      </c>
      <c r="C163" s="4" t="s">
        <v>202</v>
      </c>
      <c r="D163" s="5">
        <v>154500000</v>
      </c>
      <c r="E163" s="6">
        <v>14923031400</v>
      </c>
      <c r="F163" s="6">
        <v>2.0922999999999998</v>
      </c>
      <c r="G163" s="1"/>
    </row>
    <row r="164" spans="1:7" ht="32.65" customHeight="1" x14ac:dyDescent="0.25">
      <c r="A164" s="4" t="s">
        <v>363</v>
      </c>
      <c r="B164" s="4" t="s">
        <v>364</v>
      </c>
      <c r="C164" s="4" t="s">
        <v>202</v>
      </c>
      <c r="D164" s="5">
        <v>12300000</v>
      </c>
      <c r="E164" s="6">
        <v>1186090230</v>
      </c>
      <c r="F164" s="6">
        <v>0.1663</v>
      </c>
      <c r="G164" s="1"/>
    </row>
    <row r="165" spans="1:7" ht="32.65" customHeight="1" x14ac:dyDescent="0.25">
      <c r="A165" s="4" t="s">
        <v>1980</v>
      </c>
      <c r="B165" s="4" t="s">
        <v>1981</v>
      </c>
      <c r="C165" s="4" t="s">
        <v>202</v>
      </c>
      <c r="D165" s="5">
        <v>1000000</v>
      </c>
      <c r="E165" s="6">
        <v>101309300</v>
      </c>
      <c r="F165" s="6">
        <v>1.4200000000000001E-2</v>
      </c>
      <c r="G165" s="1"/>
    </row>
    <row r="166" spans="1:7" ht="32.65" customHeight="1" x14ac:dyDescent="0.25">
      <c r="A166" s="4" t="s">
        <v>2532</v>
      </c>
      <c r="B166" s="4" t="s">
        <v>2533</v>
      </c>
      <c r="C166" s="4" t="s">
        <v>202</v>
      </c>
      <c r="D166" s="5">
        <v>765000</v>
      </c>
      <c r="E166" s="6">
        <v>77498248.5</v>
      </c>
      <c r="F166" s="6">
        <v>1.09E-2</v>
      </c>
      <c r="G166" s="1"/>
    </row>
    <row r="167" spans="1:7" ht="32.65" customHeight="1" x14ac:dyDescent="0.25">
      <c r="A167" s="4" t="s">
        <v>667</v>
      </c>
      <c r="B167" s="4" t="s">
        <v>668</v>
      </c>
      <c r="C167" s="4" t="s">
        <v>202</v>
      </c>
      <c r="D167" s="5">
        <v>2500000</v>
      </c>
      <c r="E167" s="6">
        <v>259321750</v>
      </c>
      <c r="F167" s="6">
        <v>3.6400000000000002E-2</v>
      </c>
      <c r="G167" s="1"/>
    </row>
    <row r="168" spans="1:7" ht="32.65" customHeight="1" x14ac:dyDescent="0.25">
      <c r="A168" s="4" t="s">
        <v>669</v>
      </c>
      <c r="B168" s="4" t="s">
        <v>670</v>
      </c>
      <c r="C168" s="4" t="s">
        <v>202</v>
      </c>
      <c r="D168" s="5">
        <v>2500000</v>
      </c>
      <c r="E168" s="6">
        <v>252945250</v>
      </c>
      <c r="F168" s="6">
        <v>3.5499999999999997E-2</v>
      </c>
      <c r="G168" s="1"/>
    </row>
    <row r="169" spans="1:7" ht="32.65" customHeight="1" x14ac:dyDescent="0.25">
      <c r="A169" s="4" t="s">
        <v>671</v>
      </c>
      <c r="B169" s="4" t="s">
        <v>672</v>
      </c>
      <c r="C169" s="4" t="s">
        <v>202</v>
      </c>
      <c r="D169" s="5">
        <v>2500000</v>
      </c>
      <c r="E169" s="6">
        <v>258193250</v>
      </c>
      <c r="F169" s="6">
        <v>3.6200000000000003E-2</v>
      </c>
      <c r="G169" s="1"/>
    </row>
    <row r="170" spans="1:7" ht="32.65" customHeight="1" x14ac:dyDescent="0.25">
      <c r="A170" s="4" t="s">
        <v>2733</v>
      </c>
      <c r="B170" s="4" t="s">
        <v>2734</v>
      </c>
      <c r="C170" s="4" t="s">
        <v>202</v>
      </c>
      <c r="D170" s="5">
        <v>1192000</v>
      </c>
      <c r="E170" s="6">
        <v>120532656</v>
      </c>
      <c r="F170" s="6">
        <v>1.6899999999999998E-2</v>
      </c>
      <c r="G170" s="1"/>
    </row>
    <row r="171" spans="1:7" ht="32.65" customHeight="1" x14ac:dyDescent="0.25">
      <c r="A171" s="4" t="s">
        <v>2735</v>
      </c>
      <c r="B171" s="4" t="s">
        <v>2736</v>
      </c>
      <c r="C171" s="4" t="s">
        <v>202</v>
      </c>
      <c r="D171" s="5">
        <v>1598300</v>
      </c>
      <c r="E171" s="6">
        <v>164291654.44999999</v>
      </c>
      <c r="F171" s="6">
        <v>2.3E-2</v>
      </c>
      <c r="G171" s="1"/>
    </row>
    <row r="172" spans="1:7" ht="32.65" customHeight="1" x14ac:dyDescent="0.25">
      <c r="A172" s="4" t="s">
        <v>2737</v>
      </c>
      <c r="B172" s="4" t="s">
        <v>2738</v>
      </c>
      <c r="C172" s="4" t="s">
        <v>202</v>
      </c>
      <c r="D172" s="5">
        <v>5000000</v>
      </c>
      <c r="E172" s="6">
        <v>516448500</v>
      </c>
      <c r="F172" s="6">
        <v>7.2400000000000006E-2</v>
      </c>
      <c r="G172" s="1"/>
    </row>
    <row r="173" spans="1:7" ht="32.65" customHeight="1" x14ac:dyDescent="0.25">
      <c r="A173" s="4" t="s">
        <v>1984</v>
      </c>
      <c r="B173" s="4" t="s">
        <v>1985</v>
      </c>
      <c r="C173" s="4" t="s">
        <v>202</v>
      </c>
      <c r="D173" s="5">
        <v>7500000</v>
      </c>
      <c r="E173" s="6">
        <v>778467000</v>
      </c>
      <c r="F173" s="6">
        <v>0.1091</v>
      </c>
      <c r="G173" s="1"/>
    </row>
    <row r="174" spans="1:7" ht="32.65" customHeight="1" x14ac:dyDescent="0.25">
      <c r="A174" s="4" t="s">
        <v>675</v>
      </c>
      <c r="B174" s="4" t="s">
        <v>676</v>
      </c>
      <c r="C174" s="4" t="s">
        <v>202</v>
      </c>
      <c r="D174" s="5">
        <v>209000</v>
      </c>
      <c r="E174" s="6">
        <v>21265770.899999999</v>
      </c>
      <c r="F174" s="6">
        <v>3.0000000000000001E-3</v>
      </c>
      <c r="G174" s="1"/>
    </row>
    <row r="175" spans="1:7" ht="32.65" customHeight="1" x14ac:dyDescent="0.25">
      <c r="A175" s="4" t="s">
        <v>1986</v>
      </c>
      <c r="B175" s="4" t="s">
        <v>1987</v>
      </c>
      <c r="C175" s="4" t="s">
        <v>202</v>
      </c>
      <c r="D175" s="5">
        <v>2500000</v>
      </c>
      <c r="E175" s="6">
        <v>260029000</v>
      </c>
      <c r="F175" s="6">
        <v>3.6499999999999998E-2</v>
      </c>
      <c r="G175" s="1"/>
    </row>
    <row r="176" spans="1:7" ht="32.65" customHeight="1" x14ac:dyDescent="0.25">
      <c r="A176" s="4" t="s">
        <v>1988</v>
      </c>
      <c r="B176" s="4" t="s">
        <v>1989</v>
      </c>
      <c r="C176" s="4" t="s">
        <v>202</v>
      </c>
      <c r="D176" s="5">
        <v>4000000</v>
      </c>
      <c r="E176" s="6">
        <v>415235200</v>
      </c>
      <c r="F176" s="6">
        <v>5.8200000000000002E-2</v>
      </c>
      <c r="G176" s="1"/>
    </row>
    <row r="177" spans="1:7" ht="32.65" customHeight="1" x14ac:dyDescent="0.25">
      <c r="A177" s="4" t="s">
        <v>2645</v>
      </c>
      <c r="B177" s="4" t="s">
        <v>2646</v>
      </c>
      <c r="C177" s="4" t="s">
        <v>202</v>
      </c>
      <c r="D177" s="5">
        <v>1200000</v>
      </c>
      <c r="E177" s="6">
        <v>122250000</v>
      </c>
      <c r="F177" s="6">
        <v>1.7100000000000001E-2</v>
      </c>
      <c r="G177" s="1"/>
    </row>
    <row r="178" spans="1:7" ht="32.65" customHeight="1" x14ac:dyDescent="0.25">
      <c r="A178" s="4" t="s">
        <v>1990</v>
      </c>
      <c r="B178" s="4" t="s">
        <v>1991</v>
      </c>
      <c r="C178" s="4" t="s">
        <v>202</v>
      </c>
      <c r="D178" s="5">
        <v>1500000</v>
      </c>
      <c r="E178" s="6">
        <v>152797200</v>
      </c>
      <c r="F178" s="6">
        <v>2.1399999999999999E-2</v>
      </c>
      <c r="G178" s="1"/>
    </row>
    <row r="179" spans="1:7" ht="32.65" customHeight="1" x14ac:dyDescent="0.25">
      <c r="A179" s="4" t="s">
        <v>1992</v>
      </c>
      <c r="B179" s="4" t="s">
        <v>1993</v>
      </c>
      <c r="C179" s="4" t="s">
        <v>202</v>
      </c>
      <c r="D179" s="5">
        <v>8500000</v>
      </c>
      <c r="E179" s="6">
        <v>880396850</v>
      </c>
      <c r="F179" s="6">
        <v>0.1234</v>
      </c>
      <c r="G179" s="1"/>
    </row>
    <row r="180" spans="1:7" ht="32.65" customHeight="1" x14ac:dyDescent="0.25">
      <c r="A180" s="4" t="s">
        <v>1994</v>
      </c>
      <c r="B180" s="4" t="s">
        <v>1995</v>
      </c>
      <c r="C180" s="4" t="s">
        <v>202</v>
      </c>
      <c r="D180" s="5">
        <v>583000</v>
      </c>
      <c r="E180" s="6">
        <v>59407291.899999999</v>
      </c>
      <c r="F180" s="6">
        <v>8.3000000000000001E-3</v>
      </c>
      <c r="G180" s="1"/>
    </row>
    <row r="181" spans="1:7" ht="32.65" customHeight="1" x14ac:dyDescent="0.25">
      <c r="A181" s="4" t="s">
        <v>1996</v>
      </c>
      <c r="B181" s="4" t="s">
        <v>1997</v>
      </c>
      <c r="C181" s="4" t="s">
        <v>202</v>
      </c>
      <c r="D181" s="5">
        <v>4801000</v>
      </c>
      <c r="E181" s="6">
        <v>498760046.69999999</v>
      </c>
      <c r="F181" s="6">
        <v>6.9900000000000004E-2</v>
      </c>
      <c r="G181" s="1"/>
    </row>
    <row r="182" spans="1:7" ht="32.65" customHeight="1" x14ac:dyDescent="0.25">
      <c r="A182" s="4" t="s">
        <v>1998</v>
      </c>
      <c r="B182" s="4" t="s">
        <v>1999</v>
      </c>
      <c r="C182" s="4" t="s">
        <v>202</v>
      </c>
      <c r="D182" s="5">
        <v>204000</v>
      </c>
      <c r="E182" s="6">
        <v>20790496.800000001</v>
      </c>
      <c r="F182" s="6">
        <v>2.8999999999999998E-3</v>
      </c>
      <c r="G182" s="1"/>
    </row>
    <row r="183" spans="1:7" ht="32.65" customHeight="1" x14ac:dyDescent="0.25">
      <c r="A183" s="4" t="s">
        <v>2739</v>
      </c>
      <c r="B183" s="4" t="s">
        <v>2740</v>
      </c>
      <c r="C183" s="4" t="s">
        <v>202</v>
      </c>
      <c r="D183" s="5">
        <v>500000</v>
      </c>
      <c r="E183" s="6">
        <v>51147750</v>
      </c>
      <c r="F183" s="6">
        <v>7.1999999999999998E-3</v>
      </c>
      <c r="G183" s="1"/>
    </row>
    <row r="184" spans="1:7" ht="32.65" customHeight="1" x14ac:dyDescent="0.25">
      <c r="A184" s="4" t="s">
        <v>699</v>
      </c>
      <c r="B184" s="4" t="s">
        <v>700</v>
      </c>
      <c r="C184" s="4" t="s">
        <v>202</v>
      </c>
      <c r="D184" s="5">
        <v>5000000</v>
      </c>
      <c r="E184" s="6">
        <v>526470000</v>
      </c>
      <c r="F184" s="6">
        <v>7.3800000000000004E-2</v>
      </c>
      <c r="G184" s="1"/>
    </row>
    <row r="185" spans="1:7" ht="32.65" customHeight="1" x14ac:dyDescent="0.25">
      <c r="A185" s="4" t="s">
        <v>701</v>
      </c>
      <c r="B185" s="4" t="s">
        <v>702</v>
      </c>
      <c r="C185" s="4" t="s">
        <v>202</v>
      </c>
      <c r="D185" s="5">
        <v>550000</v>
      </c>
      <c r="E185" s="6">
        <v>55689315</v>
      </c>
      <c r="F185" s="6">
        <v>7.7999999999999996E-3</v>
      </c>
      <c r="G185" s="1"/>
    </row>
    <row r="186" spans="1:7" ht="32.65" customHeight="1" x14ac:dyDescent="0.25">
      <c r="A186" s="4" t="s">
        <v>2741</v>
      </c>
      <c r="B186" s="4" t="s">
        <v>2742</v>
      </c>
      <c r="C186" s="4" t="s">
        <v>202</v>
      </c>
      <c r="D186" s="5">
        <v>1500000</v>
      </c>
      <c r="E186" s="6">
        <v>150160350</v>
      </c>
      <c r="F186" s="6">
        <v>2.1100000000000001E-2</v>
      </c>
      <c r="G186" s="1"/>
    </row>
    <row r="187" spans="1:7" ht="32.65" customHeight="1" x14ac:dyDescent="0.25">
      <c r="A187" s="4" t="s">
        <v>705</v>
      </c>
      <c r="B187" s="4" t="s">
        <v>706</v>
      </c>
      <c r="C187" s="4" t="s">
        <v>202</v>
      </c>
      <c r="D187" s="5">
        <v>1000000</v>
      </c>
      <c r="E187" s="6">
        <v>100106900</v>
      </c>
      <c r="F187" s="6">
        <v>1.4E-2</v>
      </c>
      <c r="G187" s="1"/>
    </row>
    <row r="188" spans="1:7" ht="32.65" customHeight="1" x14ac:dyDescent="0.25">
      <c r="A188" s="4" t="s">
        <v>707</v>
      </c>
      <c r="B188" s="4" t="s">
        <v>708</v>
      </c>
      <c r="C188" s="4" t="s">
        <v>202</v>
      </c>
      <c r="D188" s="5">
        <v>1000000</v>
      </c>
      <c r="E188" s="6">
        <v>101253300</v>
      </c>
      <c r="F188" s="6">
        <v>1.4200000000000001E-2</v>
      </c>
      <c r="G188" s="1"/>
    </row>
    <row r="189" spans="1:7" ht="32.65" customHeight="1" x14ac:dyDescent="0.25">
      <c r="A189" s="4" t="s">
        <v>2008</v>
      </c>
      <c r="B189" s="4" t="s">
        <v>2009</v>
      </c>
      <c r="C189" s="4" t="s">
        <v>202</v>
      </c>
      <c r="D189" s="5">
        <v>500000</v>
      </c>
      <c r="E189" s="6">
        <v>51070500</v>
      </c>
      <c r="F189" s="6">
        <v>7.1999999999999998E-3</v>
      </c>
      <c r="G189" s="1"/>
    </row>
    <row r="190" spans="1:7" ht="32.65" customHeight="1" x14ac:dyDescent="0.25">
      <c r="A190" s="4" t="s">
        <v>715</v>
      </c>
      <c r="B190" s="4" t="s">
        <v>716</v>
      </c>
      <c r="C190" s="4" t="s">
        <v>202</v>
      </c>
      <c r="D190" s="5">
        <v>4500000</v>
      </c>
      <c r="E190" s="6">
        <v>469558350</v>
      </c>
      <c r="F190" s="6">
        <v>6.5799999999999997E-2</v>
      </c>
      <c r="G190" s="1"/>
    </row>
    <row r="191" spans="1:7" ht="32.65" customHeight="1" x14ac:dyDescent="0.25">
      <c r="A191" s="4" t="s">
        <v>2014</v>
      </c>
      <c r="B191" s="4" t="s">
        <v>2015</v>
      </c>
      <c r="C191" s="4" t="s">
        <v>202</v>
      </c>
      <c r="D191" s="5">
        <v>7500000</v>
      </c>
      <c r="E191" s="6">
        <v>782412000</v>
      </c>
      <c r="F191" s="6">
        <v>0.10970000000000001</v>
      </c>
      <c r="G191" s="1"/>
    </row>
    <row r="192" spans="1:7" ht="32.65" customHeight="1" x14ac:dyDescent="0.25">
      <c r="A192" s="4" t="s">
        <v>719</v>
      </c>
      <c r="B192" s="4" t="s">
        <v>720</v>
      </c>
      <c r="C192" s="4" t="s">
        <v>202</v>
      </c>
      <c r="D192" s="5">
        <v>765000</v>
      </c>
      <c r="E192" s="6">
        <v>78316416</v>
      </c>
      <c r="F192" s="6">
        <v>1.0999999999999999E-2</v>
      </c>
      <c r="G192" s="1"/>
    </row>
    <row r="193" spans="1:7" ht="32.65" customHeight="1" x14ac:dyDescent="0.25">
      <c r="A193" s="4" t="s">
        <v>2743</v>
      </c>
      <c r="B193" s="4" t="s">
        <v>2744</v>
      </c>
      <c r="C193" s="4" t="s">
        <v>202</v>
      </c>
      <c r="D193" s="5">
        <v>1000000</v>
      </c>
      <c r="E193" s="6">
        <v>105640200</v>
      </c>
      <c r="F193" s="6">
        <v>1.4800000000000001E-2</v>
      </c>
      <c r="G193" s="1"/>
    </row>
    <row r="194" spans="1:7" ht="32.65" customHeight="1" x14ac:dyDescent="0.25">
      <c r="A194" s="4" t="s">
        <v>725</v>
      </c>
      <c r="B194" s="4" t="s">
        <v>726</v>
      </c>
      <c r="C194" s="4" t="s">
        <v>202</v>
      </c>
      <c r="D194" s="5">
        <v>4907400</v>
      </c>
      <c r="E194" s="6">
        <v>524719819.07999998</v>
      </c>
      <c r="F194" s="6">
        <v>7.3599999999999999E-2</v>
      </c>
      <c r="G194" s="1"/>
    </row>
    <row r="195" spans="1:7" ht="32.65" customHeight="1" x14ac:dyDescent="0.25">
      <c r="A195" s="4" t="s">
        <v>727</v>
      </c>
      <c r="B195" s="4" t="s">
        <v>728</v>
      </c>
      <c r="C195" s="4" t="s">
        <v>202</v>
      </c>
      <c r="D195" s="5">
        <v>500000</v>
      </c>
      <c r="E195" s="6">
        <v>51858300</v>
      </c>
      <c r="F195" s="6">
        <v>7.3000000000000001E-3</v>
      </c>
      <c r="G195" s="1"/>
    </row>
    <row r="196" spans="1:7" ht="32.65" customHeight="1" x14ac:dyDescent="0.25">
      <c r="A196" s="4" t="s">
        <v>2022</v>
      </c>
      <c r="B196" s="4" t="s">
        <v>2023</v>
      </c>
      <c r="C196" s="4" t="s">
        <v>202</v>
      </c>
      <c r="D196" s="5">
        <v>2500000</v>
      </c>
      <c r="E196" s="6">
        <v>262687250</v>
      </c>
      <c r="F196" s="6">
        <v>3.6799999999999999E-2</v>
      </c>
      <c r="G196" s="1"/>
    </row>
    <row r="197" spans="1:7" ht="32.65" customHeight="1" x14ac:dyDescent="0.25">
      <c r="A197" s="4" t="s">
        <v>367</v>
      </c>
      <c r="B197" s="4" t="s">
        <v>368</v>
      </c>
      <c r="C197" s="4" t="s">
        <v>202</v>
      </c>
      <c r="D197" s="5">
        <v>74500000</v>
      </c>
      <c r="E197" s="6">
        <v>7182299150</v>
      </c>
      <c r="F197" s="6">
        <v>1.0069999999999999</v>
      </c>
      <c r="G197" s="1"/>
    </row>
    <row r="198" spans="1:7" ht="32.65" customHeight="1" x14ac:dyDescent="0.25">
      <c r="A198" s="4" t="s">
        <v>369</v>
      </c>
      <c r="B198" s="4" t="s">
        <v>370</v>
      </c>
      <c r="C198" s="4" t="s">
        <v>202</v>
      </c>
      <c r="D198" s="5">
        <v>81000000</v>
      </c>
      <c r="E198" s="6">
        <v>7797465000</v>
      </c>
      <c r="F198" s="6">
        <v>1.0932999999999999</v>
      </c>
      <c r="G198" s="1"/>
    </row>
    <row r="199" spans="1:7" ht="32.65" customHeight="1" x14ac:dyDescent="0.25">
      <c r="A199" s="4" t="s">
        <v>371</v>
      </c>
      <c r="B199" s="4" t="s">
        <v>372</v>
      </c>
      <c r="C199" s="4" t="s">
        <v>202</v>
      </c>
      <c r="D199" s="5">
        <v>54019000</v>
      </c>
      <c r="E199" s="6">
        <v>5096757472.8000002</v>
      </c>
      <c r="F199" s="6">
        <v>0.71460000000000001</v>
      </c>
      <c r="G199" s="1"/>
    </row>
    <row r="200" spans="1:7" ht="32.65" customHeight="1" x14ac:dyDescent="0.25">
      <c r="A200" s="4" t="s">
        <v>437</v>
      </c>
      <c r="B200" s="4" t="s">
        <v>438</v>
      </c>
      <c r="C200" s="4" t="s">
        <v>202</v>
      </c>
      <c r="D200" s="5">
        <v>15500000</v>
      </c>
      <c r="E200" s="6">
        <v>1512331900</v>
      </c>
      <c r="F200" s="6">
        <v>0.21199999999999999</v>
      </c>
      <c r="G200" s="1"/>
    </row>
    <row r="201" spans="1:7" ht="32.65" customHeight="1" x14ac:dyDescent="0.25">
      <c r="A201" s="4" t="s">
        <v>439</v>
      </c>
      <c r="B201" s="4" t="s">
        <v>440</v>
      </c>
      <c r="C201" s="4" t="s">
        <v>202</v>
      </c>
      <c r="D201" s="5">
        <v>31500000</v>
      </c>
      <c r="E201" s="6">
        <v>2992487400</v>
      </c>
      <c r="F201" s="6">
        <v>0.41959999999999997</v>
      </c>
      <c r="G201" s="1"/>
    </row>
    <row r="202" spans="1:7" ht="32.65" customHeight="1" x14ac:dyDescent="0.25">
      <c r="A202" s="4" t="s">
        <v>443</v>
      </c>
      <c r="B202" s="4" t="s">
        <v>444</v>
      </c>
      <c r="C202" s="4" t="s">
        <v>202</v>
      </c>
      <c r="D202" s="5">
        <v>36573000</v>
      </c>
      <c r="E202" s="6">
        <v>3493518791.4000001</v>
      </c>
      <c r="F202" s="6">
        <v>0.48980000000000001</v>
      </c>
      <c r="G202" s="1"/>
    </row>
    <row r="203" spans="1:7" ht="32.65" customHeight="1" x14ac:dyDescent="0.25">
      <c r="A203" s="4" t="s">
        <v>445</v>
      </c>
      <c r="B203" s="4" t="s">
        <v>446</v>
      </c>
      <c r="C203" s="4" t="s">
        <v>202</v>
      </c>
      <c r="D203" s="5">
        <v>5000000</v>
      </c>
      <c r="E203" s="6">
        <v>486396000</v>
      </c>
      <c r="F203" s="6">
        <v>6.8199999999999997E-2</v>
      </c>
      <c r="G203" s="1"/>
    </row>
    <row r="204" spans="1:7" ht="32.65" customHeight="1" x14ac:dyDescent="0.25">
      <c r="A204" s="4" t="s">
        <v>447</v>
      </c>
      <c r="B204" s="4" t="s">
        <v>448</v>
      </c>
      <c r="C204" s="4" t="s">
        <v>202</v>
      </c>
      <c r="D204" s="5">
        <v>18500000</v>
      </c>
      <c r="E204" s="6">
        <v>1802532700</v>
      </c>
      <c r="F204" s="6">
        <v>0.25269999999999998</v>
      </c>
      <c r="G204" s="1"/>
    </row>
    <row r="205" spans="1:7" ht="32.65" customHeight="1" x14ac:dyDescent="0.25">
      <c r="A205" s="4" t="s">
        <v>449</v>
      </c>
      <c r="B205" s="4" t="s">
        <v>450</v>
      </c>
      <c r="C205" s="4" t="s">
        <v>202</v>
      </c>
      <c r="D205" s="5">
        <v>77000000</v>
      </c>
      <c r="E205" s="6">
        <v>7559290200</v>
      </c>
      <c r="F205" s="6">
        <v>1.0599000000000001</v>
      </c>
      <c r="G205" s="1"/>
    </row>
    <row r="206" spans="1:7" ht="32.65" customHeight="1" x14ac:dyDescent="0.25">
      <c r="A206" s="4" t="s">
        <v>451</v>
      </c>
      <c r="B206" s="4" t="s">
        <v>452</v>
      </c>
      <c r="C206" s="4" t="s">
        <v>202</v>
      </c>
      <c r="D206" s="5">
        <v>28500000</v>
      </c>
      <c r="E206" s="6">
        <v>3003902850</v>
      </c>
      <c r="F206" s="6">
        <v>0.42120000000000002</v>
      </c>
      <c r="G206" s="1"/>
    </row>
    <row r="207" spans="1:7" ht="32.65" customHeight="1" x14ac:dyDescent="0.25">
      <c r="A207" s="4" t="s">
        <v>455</v>
      </c>
      <c r="B207" s="4" t="s">
        <v>456</v>
      </c>
      <c r="C207" s="4" t="s">
        <v>202</v>
      </c>
      <c r="D207" s="5">
        <v>11562800</v>
      </c>
      <c r="E207" s="6">
        <v>1143108814.52</v>
      </c>
      <c r="F207" s="6">
        <v>0.1603</v>
      </c>
      <c r="G207" s="1"/>
    </row>
    <row r="208" spans="1:7" ht="32.65" customHeight="1" x14ac:dyDescent="0.25">
      <c r="A208" s="4" t="s">
        <v>457</v>
      </c>
      <c r="B208" s="4" t="s">
        <v>458</v>
      </c>
      <c r="C208" s="4" t="s">
        <v>202</v>
      </c>
      <c r="D208" s="5">
        <v>20084600</v>
      </c>
      <c r="E208" s="6">
        <v>2009428077.72</v>
      </c>
      <c r="F208" s="6">
        <v>0.28170000000000001</v>
      </c>
      <c r="G208" s="1"/>
    </row>
    <row r="209" spans="1:7" ht="32.65" customHeight="1" x14ac:dyDescent="0.25">
      <c r="A209" s="4" t="s">
        <v>459</v>
      </c>
      <c r="B209" s="4" t="s">
        <v>460</v>
      </c>
      <c r="C209" s="4" t="s">
        <v>202</v>
      </c>
      <c r="D209" s="5">
        <v>33500000</v>
      </c>
      <c r="E209" s="6">
        <v>3355782100</v>
      </c>
      <c r="F209" s="6">
        <v>0.47049999999999997</v>
      </c>
      <c r="G209" s="1"/>
    </row>
    <row r="210" spans="1:7" ht="32.65" customHeight="1" x14ac:dyDescent="0.25">
      <c r="A210" s="4" t="s">
        <v>461</v>
      </c>
      <c r="B210" s="4" t="s">
        <v>462</v>
      </c>
      <c r="C210" s="4" t="s">
        <v>202</v>
      </c>
      <c r="D210" s="5">
        <v>10000000</v>
      </c>
      <c r="E210" s="6">
        <v>1002550000</v>
      </c>
      <c r="F210" s="6">
        <v>0.1406</v>
      </c>
      <c r="G210" s="1"/>
    </row>
    <row r="211" spans="1:7" ht="32.65" customHeight="1" x14ac:dyDescent="0.25">
      <c r="A211" s="4" t="s">
        <v>1728</v>
      </c>
      <c r="B211" s="4" t="s">
        <v>1729</v>
      </c>
      <c r="C211" s="4" t="s">
        <v>202</v>
      </c>
      <c r="D211" s="5">
        <v>10000000</v>
      </c>
      <c r="E211" s="6">
        <v>1004200000</v>
      </c>
      <c r="F211" s="6">
        <v>0.14080000000000001</v>
      </c>
      <c r="G211" s="1"/>
    </row>
    <row r="212" spans="1:7" ht="32.65" customHeight="1" x14ac:dyDescent="0.25">
      <c r="A212" s="4" t="s">
        <v>463</v>
      </c>
      <c r="B212" s="4" t="s">
        <v>464</v>
      </c>
      <c r="C212" s="4" t="s">
        <v>202</v>
      </c>
      <c r="D212" s="5">
        <v>10000000</v>
      </c>
      <c r="E212" s="6">
        <v>1006898000</v>
      </c>
      <c r="F212" s="6">
        <v>0.14119999999999999</v>
      </c>
      <c r="G212" s="1"/>
    </row>
    <row r="213" spans="1:7" ht="32.65" customHeight="1" x14ac:dyDescent="0.25">
      <c r="A213" s="4" t="s">
        <v>465</v>
      </c>
      <c r="B213" s="4" t="s">
        <v>466</v>
      </c>
      <c r="C213" s="4" t="s">
        <v>202</v>
      </c>
      <c r="D213" s="5">
        <v>150500000</v>
      </c>
      <c r="E213" s="6">
        <v>15111945800</v>
      </c>
      <c r="F213" s="6">
        <v>2.1187999999999998</v>
      </c>
      <c r="G213" s="1"/>
    </row>
    <row r="214" spans="1:7" ht="32.65" customHeight="1" x14ac:dyDescent="0.25">
      <c r="A214" s="4" t="s">
        <v>467</v>
      </c>
      <c r="B214" s="4" t="s">
        <v>468</v>
      </c>
      <c r="C214" s="4" t="s">
        <v>202</v>
      </c>
      <c r="D214" s="5">
        <v>16000000</v>
      </c>
      <c r="E214" s="6">
        <v>1600996800</v>
      </c>
      <c r="F214" s="6">
        <v>0.22450000000000001</v>
      </c>
      <c r="G214" s="1"/>
    </row>
    <row r="215" spans="1:7" ht="32.65" customHeight="1" x14ac:dyDescent="0.25">
      <c r="A215" s="4" t="s">
        <v>469</v>
      </c>
      <c r="B215" s="4" t="s">
        <v>470</v>
      </c>
      <c r="C215" s="4" t="s">
        <v>202</v>
      </c>
      <c r="D215" s="5">
        <v>320500000</v>
      </c>
      <c r="E215" s="6">
        <v>32432580850</v>
      </c>
      <c r="F215" s="6">
        <v>4.5472999999999999</v>
      </c>
      <c r="G215" s="1"/>
    </row>
    <row r="216" spans="1:7" ht="32.65" customHeight="1" x14ac:dyDescent="0.25">
      <c r="A216" s="4" t="s">
        <v>471</v>
      </c>
      <c r="B216" s="4" t="s">
        <v>472</v>
      </c>
      <c r="C216" s="4" t="s">
        <v>202</v>
      </c>
      <c r="D216" s="5">
        <v>115852300</v>
      </c>
      <c r="E216" s="6">
        <v>11692335451.35</v>
      </c>
      <c r="F216" s="6">
        <v>1.6394</v>
      </c>
      <c r="G216" s="1"/>
    </row>
    <row r="217" spans="1:7" ht="32.65" customHeight="1" x14ac:dyDescent="0.25">
      <c r="A217" s="4" t="s">
        <v>473</v>
      </c>
      <c r="B217" s="4" t="s">
        <v>474</v>
      </c>
      <c r="C217" s="4" t="s">
        <v>202</v>
      </c>
      <c r="D217" s="5">
        <v>142000000</v>
      </c>
      <c r="E217" s="6">
        <v>14343022400</v>
      </c>
      <c r="F217" s="6">
        <v>2.0110000000000001</v>
      </c>
      <c r="G217" s="1"/>
    </row>
    <row r="218" spans="1:7" ht="32.65" customHeight="1" x14ac:dyDescent="0.25">
      <c r="A218" s="4" t="s">
        <v>477</v>
      </c>
      <c r="B218" s="4" t="s">
        <v>478</v>
      </c>
      <c r="C218" s="4" t="s">
        <v>202</v>
      </c>
      <c r="D218" s="5">
        <v>309499700</v>
      </c>
      <c r="E218" s="6">
        <v>31479833486.400002</v>
      </c>
      <c r="F218" s="6">
        <v>4.4138000000000002</v>
      </c>
      <c r="G218" s="1"/>
    </row>
    <row r="219" spans="1:7" ht="32.65" customHeight="1" x14ac:dyDescent="0.25">
      <c r="A219" s="4" t="s">
        <v>479</v>
      </c>
      <c r="B219" s="4" t="s">
        <v>480</v>
      </c>
      <c r="C219" s="4" t="s">
        <v>202</v>
      </c>
      <c r="D219" s="5">
        <v>52500000</v>
      </c>
      <c r="E219" s="6">
        <v>5381276250</v>
      </c>
      <c r="F219" s="6">
        <v>0.75449999999999995</v>
      </c>
      <c r="G219" s="1"/>
    </row>
    <row r="220" spans="1:7" ht="32.65" customHeight="1" x14ac:dyDescent="0.25">
      <c r="A220" s="4" t="s">
        <v>483</v>
      </c>
      <c r="B220" s="4" t="s">
        <v>484</v>
      </c>
      <c r="C220" s="4" t="s">
        <v>202</v>
      </c>
      <c r="D220" s="5">
        <v>47500000</v>
      </c>
      <c r="E220" s="6">
        <v>4850248750</v>
      </c>
      <c r="F220" s="6">
        <v>0.68</v>
      </c>
      <c r="G220" s="1"/>
    </row>
    <row r="221" spans="1:7" ht="32.65" customHeight="1" x14ac:dyDescent="0.25">
      <c r="A221" s="4" t="s">
        <v>485</v>
      </c>
      <c r="B221" s="4" t="s">
        <v>486</v>
      </c>
      <c r="C221" s="4" t="s">
        <v>202</v>
      </c>
      <c r="D221" s="5">
        <v>33000000</v>
      </c>
      <c r="E221" s="6">
        <v>3409715100</v>
      </c>
      <c r="F221" s="6">
        <v>0.47810000000000002</v>
      </c>
      <c r="G221" s="1"/>
    </row>
    <row r="222" spans="1:7" ht="32.65" customHeight="1" x14ac:dyDescent="0.25">
      <c r="A222" s="4" t="s">
        <v>487</v>
      </c>
      <c r="B222" s="4" t="s">
        <v>488</v>
      </c>
      <c r="C222" s="4" t="s">
        <v>202</v>
      </c>
      <c r="D222" s="5">
        <v>68190700</v>
      </c>
      <c r="E222" s="6">
        <v>6971796710.79</v>
      </c>
      <c r="F222" s="6">
        <v>0.97750000000000004</v>
      </c>
      <c r="G222" s="1"/>
    </row>
    <row r="223" spans="1:7" ht="32.65" customHeight="1" x14ac:dyDescent="0.25">
      <c r="A223" s="4" t="s">
        <v>489</v>
      </c>
      <c r="B223" s="4" t="s">
        <v>490</v>
      </c>
      <c r="C223" s="4" t="s">
        <v>202</v>
      </c>
      <c r="D223" s="5">
        <v>15717600</v>
      </c>
      <c r="E223" s="6">
        <v>1617152428.8</v>
      </c>
      <c r="F223" s="6">
        <v>0.22670000000000001</v>
      </c>
      <c r="G223" s="1"/>
    </row>
    <row r="224" spans="1:7" ht="32.65" customHeight="1" x14ac:dyDescent="0.25">
      <c r="A224" s="4" t="s">
        <v>491</v>
      </c>
      <c r="B224" s="4" t="s">
        <v>492</v>
      </c>
      <c r="C224" s="4" t="s">
        <v>202</v>
      </c>
      <c r="D224" s="5">
        <v>137500000</v>
      </c>
      <c r="E224" s="6">
        <v>14190027500</v>
      </c>
      <c r="F224" s="6">
        <v>1.9896</v>
      </c>
      <c r="G224" s="1"/>
    </row>
    <row r="225" spans="1:7" ht="32.65" customHeight="1" x14ac:dyDescent="0.25">
      <c r="A225" s="4" t="s">
        <v>493</v>
      </c>
      <c r="B225" s="4" t="s">
        <v>494</v>
      </c>
      <c r="C225" s="4" t="s">
        <v>202</v>
      </c>
      <c r="D225" s="5">
        <v>37561300</v>
      </c>
      <c r="E225" s="6">
        <v>3873580428.9699998</v>
      </c>
      <c r="F225" s="6">
        <v>0.54310000000000003</v>
      </c>
      <c r="G225" s="1"/>
    </row>
    <row r="226" spans="1:7" ht="32.65" customHeight="1" x14ac:dyDescent="0.25">
      <c r="A226" s="4" t="s">
        <v>495</v>
      </c>
      <c r="B226" s="4" t="s">
        <v>496</v>
      </c>
      <c r="C226" s="4" t="s">
        <v>202</v>
      </c>
      <c r="D226" s="5">
        <v>17550000</v>
      </c>
      <c r="E226" s="6">
        <v>1792249875</v>
      </c>
      <c r="F226" s="6">
        <v>0.25130000000000002</v>
      </c>
      <c r="G226" s="1"/>
    </row>
    <row r="227" spans="1:7" ht="32.65" customHeight="1" x14ac:dyDescent="0.25">
      <c r="A227" s="4" t="s">
        <v>733</v>
      </c>
      <c r="B227" s="4" t="s">
        <v>734</v>
      </c>
      <c r="C227" s="4" t="s">
        <v>202</v>
      </c>
      <c r="D227" s="5">
        <v>5000000</v>
      </c>
      <c r="E227" s="6">
        <v>525677000</v>
      </c>
      <c r="F227" s="6">
        <v>7.3700000000000002E-2</v>
      </c>
      <c r="G227" s="1"/>
    </row>
    <row r="228" spans="1:7" ht="32.65" customHeight="1" x14ac:dyDescent="0.25">
      <c r="A228" s="4" t="s">
        <v>2536</v>
      </c>
      <c r="B228" s="4" t="s">
        <v>2537</v>
      </c>
      <c r="C228" s="4" t="s">
        <v>202</v>
      </c>
      <c r="D228" s="5">
        <v>439000</v>
      </c>
      <c r="E228" s="6">
        <v>44081570.399999999</v>
      </c>
      <c r="F228" s="6">
        <v>6.1999999999999998E-3</v>
      </c>
      <c r="G228" s="1"/>
    </row>
    <row r="229" spans="1:7" ht="32.65" customHeight="1" x14ac:dyDescent="0.25">
      <c r="A229" s="4" t="s">
        <v>739</v>
      </c>
      <c r="B229" s="4" t="s">
        <v>740</v>
      </c>
      <c r="C229" s="4" t="s">
        <v>202</v>
      </c>
      <c r="D229" s="5">
        <v>370900</v>
      </c>
      <c r="E229" s="6">
        <v>37329045.049999997</v>
      </c>
      <c r="F229" s="6">
        <v>5.1999999999999998E-3</v>
      </c>
      <c r="G229" s="1"/>
    </row>
    <row r="230" spans="1:7" ht="32.65" customHeight="1" x14ac:dyDescent="0.25">
      <c r="A230" s="4" t="s">
        <v>2745</v>
      </c>
      <c r="B230" s="4" t="s">
        <v>2746</v>
      </c>
      <c r="C230" s="4" t="s">
        <v>202</v>
      </c>
      <c r="D230" s="5">
        <v>500000</v>
      </c>
      <c r="E230" s="6">
        <v>50269100</v>
      </c>
      <c r="F230" s="6">
        <v>7.0000000000000001E-3</v>
      </c>
      <c r="G230" s="1"/>
    </row>
    <row r="231" spans="1:7" ht="32.65" customHeight="1" x14ac:dyDescent="0.25">
      <c r="A231" s="4" t="s">
        <v>741</v>
      </c>
      <c r="B231" s="4" t="s">
        <v>742</v>
      </c>
      <c r="C231" s="4" t="s">
        <v>202</v>
      </c>
      <c r="D231" s="5">
        <v>8500000</v>
      </c>
      <c r="E231" s="6">
        <v>874215650</v>
      </c>
      <c r="F231" s="6">
        <v>0.1226</v>
      </c>
      <c r="G231" s="1"/>
    </row>
    <row r="232" spans="1:7" ht="32.65" customHeight="1" x14ac:dyDescent="0.25">
      <c r="A232" s="4" t="s">
        <v>2546</v>
      </c>
      <c r="B232" s="4" t="s">
        <v>2547</v>
      </c>
      <c r="C232" s="4" t="s">
        <v>202</v>
      </c>
      <c r="D232" s="5">
        <v>300000</v>
      </c>
      <c r="E232" s="6">
        <v>30023430</v>
      </c>
      <c r="F232" s="6">
        <v>4.1999999999999997E-3</v>
      </c>
      <c r="G232" s="1"/>
    </row>
    <row r="233" spans="1:7" ht="32.65" customHeight="1" x14ac:dyDescent="0.25">
      <c r="A233" s="4" t="s">
        <v>2028</v>
      </c>
      <c r="B233" s="4" t="s">
        <v>2029</v>
      </c>
      <c r="C233" s="4" t="s">
        <v>202</v>
      </c>
      <c r="D233" s="5">
        <v>362400</v>
      </c>
      <c r="E233" s="6">
        <v>36268303.439999998</v>
      </c>
      <c r="F233" s="6">
        <v>5.1000000000000004E-3</v>
      </c>
      <c r="G233" s="1"/>
    </row>
    <row r="234" spans="1:7" ht="32.65" customHeight="1" x14ac:dyDescent="0.25">
      <c r="A234" s="4" t="s">
        <v>2030</v>
      </c>
      <c r="B234" s="4" t="s">
        <v>2031</v>
      </c>
      <c r="C234" s="4" t="s">
        <v>202</v>
      </c>
      <c r="D234" s="5">
        <v>430000</v>
      </c>
      <c r="E234" s="6">
        <v>43033798</v>
      </c>
      <c r="F234" s="6">
        <v>6.0000000000000001E-3</v>
      </c>
      <c r="G234" s="1"/>
    </row>
    <row r="235" spans="1:7" ht="32.65" customHeight="1" x14ac:dyDescent="0.25">
      <c r="A235" s="4" t="s">
        <v>2554</v>
      </c>
      <c r="B235" s="4" t="s">
        <v>2555</v>
      </c>
      <c r="C235" s="4" t="s">
        <v>202</v>
      </c>
      <c r="D235" s="5">
        <v>2500000</v>
      </c>
      <c r="E235" s="6">
        <v>161369250</v>
      </c>
      <c r="F235" s="6">
        <v>2.2599999999999999E-2</v>
      </c>
      <c r="G235" s="1"/>
    </row>
    <row r="236" spans="1:7" ht="32.65" customHeight="1" x14ac:dyDescent="0.25">
      <c r="A236" s="4" t="s">
        <v>2556</v>
      </c>
      <c r="B236" s="4" t="s">
        <v>2557</v>
      </c>
      <c r="C236" s="4" t="s">
        <v>202</v>
      </c>
      <c r="D236" s="5">
        <v>2500000</v>
      </c>
      <c r="E236" s="6">
        <v>155909750</v>
      </c>
      <c r="F236" s="6">
        <v>2.1899999999999999E-2</v>
      </c>
      <c r="G236" s="1"/>
    </row>
    <row r="237" spans="1:7" ht="32.65" customHeight="1" x14ac:dyDescent="0.25">
      <c r="A237" s="4" t="s">
        <v>755</v>
      </c>
      <c r="B237" s="4" t="s">
        <v>756</v>
      </c>
      <c r="C237" s="4" t="s">
        <v>202</v>
      </c>
      <c r="D237" s="5">
        <v>9062000</v>
      </c>
      <c r="E237" s="6">
        <v>594642096.60000002</v>
      </c>
      <c r="F237" s="6">
        <v>8.3400000000000002E-2</v>
      </c>
      <c r="G237" s="1"/>
    </row>
    <row r="238" spans="1:7" ht="32.65" customHeight="1" x14ac:dyDescent="0.25">
      <c r="A238" s="4" t="s">
        <v>757</v>
      </c>
      <c r="B238" s="4" t="s">
        <v>758</v>
      </c>
      <c r="C238" s="4" t="s">
        <v>202</v>
      </c>
      <c r="D238" s="5">
        <v>5000000</v>
      </c>
      <c r="E238" s="6">
        <v>306207500</v>
      </c>
      <c r="F238" s="6">
        <v>4.2900000000000001E-2</v>
      </c>
      <c r="G238" s="1"/>
    </row>
    <row r="239" spans="1:7" ht="32.65" customHeight="1" x14ac:dyDescent="0.25">
      <c r="A239" s="4" t="s">
        <v>759</v>
      </c>
      <c r="B239" s="4" t="s">
        <v>760</v>
      </c>
      <c r="C239" s="4" t="s">
        <v>202</v>
      </c>
      <c r="D239" s="5">
        <v>5000000</v>
      </c>
      <c r="E239" s="6">
        <v>316987500</v>
      </c>
      <c r="F239" s="6">
        <v>4.4400000000000002E-2</v>
      </c>
      <c r="G239" s="1"/>
    </row>
    <row r="240" spans="1:7" ht="32.65" customHeight="1" x14ac:dyDescent="0.25">
      <c r="A240" s="4" t="s">
        <v>761</v>
      </c>
      <c r="B240" s="4" t="s">
        <v>762</v>
      </c>
      <c r="C240" s="4" t="s">
        <v>202</v>
      </c>
      <c r="D240" s="5">
        <v>5000000</v>
      </c>
      <c r="E240" s="6">
        <v>295216000</v>
      </c>
      <c r="F240" s="6">
        <v>4.1399999999999999E-2</v>
      </c>
      <c r="G240" s="1"/>
    </row>
    <row r="241" spans="1:7" ht="32.65" customHeight="1" x14ac:dyDescent="0.25">
      <c r="A241" s="4" t="s">
        <v>2082</v>
      </c>
      <c r="B241" s="4" t="s">
        <v>2083</v>
      </c>
      <c r="C241" s="4" t="s">
        <v>202</v>
      </c>
      <c r="D241" s="5">
        <v>9303500</v>
      </c>
      <c r="E241" s="6">
        <v>521203468.05000001</v>
      </c>
      <c r="F241" s="6">
        <v>7.3099999999999998E-2</v>
      </c>
      <c r="G241" s="1"/>
    </row>
    <row r="242" spans="1:7" ht="32.65" customHeight="1" x14ac:dyDescent="0.25">
      <c r="A242" s="4" t="s">
        <v>765</v>
      </c>
      <c r="B242" s="4" t="s">
        <v>766</v>
      </c>
      <c r="C242" s="4" t="s">
        <v>202</v>
      </c>
      <c r="D242" s="5">
        <v>2030000</v>
      </c>
      <c r="E242" s="6">
        <v>106210818</v>
      </c>
      <c r="F242" s="6">
        <v>1.49E-2</v>
      </c>
      <c r="G242" s="1"/>
    </row>
    <row r="243" spans="1:7" ht="32.65" customHeight="1" x14ac:dyDescent="0.25">
      <c r="A243" s="4" t="s">
        <v>769</v>
      </c>
      <c r="B243" s="4" t="s">
        <v>770</v>
      </c>
      <c r="C243" s="4" t="s">
        <v>202</v>
      </c>
      <c r="D243" s="5">
        <v>2030000</v>
      </c>
      <c r="E243" s="6">
        <v>92278725</v>
      </c>
      <c r="F243" s="6">
        <v>1.29E-2</v>
      </c>
      <c r="G243" s="1"/>
    </row>
    <row r="244" spans="1:7" ht="32.65" customHeight="1" x14ac:dyDescent="0.25">
      <c r="A244" s="4" t="s">
        <v>2747</v>
      </c>
      <c r="B244" s="4" t="s">
        <v>2748</v>
      </c>
      <c r="C244" s="4" t="s">
        <v>202</v>
      </c>
      <c r="D244" s="5">
        <v>2030000</v>
      </c>
      <c r="E244" s="6">
        <v>79819194</v>
      </c>
      <c r="F244" s="6">
        <v>1.12E-2</v>
      </c>
      <c r="G244" s="1"/>
    </row>
    <row r="245" spans="1:7" ht="32.65" customHeight="1" x14ac:dyDescent="0.25">
      <c r="A245" s="4" t="s">
        <v>771</v>
      </c>
      <c r="B245" s="4" t="s">
        <v>772</v>
      </c>
      <c r="C245" s="4" t="s">
        <v>202</v>
      </c>
      <c r="D245" s="5">
        <v>2030000</v>
      </c>
      <c r="E245" s="6">
        <v>102753119</v>
      </c>
      <c r="F245" s="6">
        <v>1.44E-2</v>
      </c>
      <c r="G245" s="1"/>
    </row>
    <row r="246" spans="1:7" ht="32.65" customHeight="1" x14ac:dyDescent="0.25">
      <c r="A246" s="4" t="s">
        <v>775</v>
      </c>
      <c r="B246" s="4" t="s">
        <v>776</v>
      </c>
      <c r="C246" s="4" t="s">
        <v>202</v>
      </c>
      <c r="D246" s="5">
        <v>6597500</v>
      </c>
      <c r="E246" s="6">
        <v>289642785.25</v>
      </c>
      <c r="F246" s="6">
        <v>4.0599999999999997E-2</v>
      </c>
      <c r="G246" s="1"/>
    </row>
    <row r="247" spans="1:7" ht="32.65" customHeight="1" x14ac:dyDescent="0.25">
      <c r="A247" s="4" t="s">
        <v>2749</v>
      </c>
      <c r="B247" s="4" t="s">
        <v>2750</v>
      </c>
      <c r="C247" s="4" t="s">
        <v>202</v>
      </c>
      <c r="D247" s="5">
        <v>2030000</v>
      </c>
      <c r="E247" s="6">
        <v>77070980</v>
      </c>
      <c r="F247" s="6">
        <v>1.0800000000000001E-2</v>
      </c>
      <c r="G247" s="1"/>
    </row>
    <row r="248" spans="1:7" ht="32.65" customHeight="1" x14ac:dyDescent="0.25">
      <c r="A248" s="4" t="s">
        <v>2751</v>
      </c>
      <c r="B248" s="4" t="s">
        <v>2752</v>
      </c>
      <c r="C248" s="4" t="s">
        <v>202</v>
      </c>
      <c r="D248" s="5">
        <v>2500000</v>
      </c>
      <c r="E248" s="6">
        <v>150457000</v>
      </c>
      <c r="F248" s="6">
        <v>2.1100000000000001E-2</v>
      </c>
      <c r="G248" s="1"/>
    </row>
    <row r="249" spans="1:7" ht="32.65" customHeight="1" x14ac:dyDescent="0.25">
      <c r="A249" s="4" t="s">
        <v>2753</v>
      </c>
      <c r="B249" s="4" t="s">
        <v>2754</v>
      </c>
      <c r="C249" s="4" t="s">
        <v>202</v>
      </c>
      <c r="D249" s="5">
        <v>2500000</v>
      </c>
      <c r="E249" s="6">
        <v>139975250</v>
      </c>
      <c r="F249" s="6">
        <v>1.9599999999999999E-2</v>
      </c>
      <c r="G249" s="1"/>
    </row>
    <row r="250" spans="1:7" ht="32.65" customHeight="1" x14ac:dyDescent="0.25">
      <c r="A250" s="4" t="s">
        <v>2755</v>
      </c>
      <c r="B250" s="4" t="s">
        <v>2756</v>
      </c>
      <c r="C250" s="4" t="s">
        <v>202</v>
      </c>
      <c r="D250" s="5">
        <v>2500000</v>
      </c>
      <c r="E250" s="6">
        <v>130730000</v>
      </c>
      <c r="F250" s="6">
        <v>1.83E-2</v>
      </c>
      <c r="G250" s="1"/>
    </row>
    <row r="251" spans="1:7" ht="32.65" customHeight="1" x14ac:dyDescent="0.25">
      <c r="A251" s="4" t="s">
        <v>2757</v>
      </c>
      <c r="B251" s="4" t="s">
        <v>2758</v>
      </c>
      <c r="C251" s="4" t="s">
        <v>202</v>
      </c>
      <c r="D251" s="5">
        <v>2500000</v>
      </c>
      <c r="E251" s="6">
        <v>145038750</v>
      </c>
      <c r="F251" s="6">
        <v>2.0299999999999999E-2</v>
      </c>
      <c r="G251" s="1"/>
    </row>
    <row r="252" spans="1:7" ht="32.65" customHeight="1" x14ac:dyDescent="0.25">
      <c r="A252" s="4" t="s">
        <v>2759</v>
      </c>
      <c r="B252" s="4" t="s">
        <v>2760</v>
      </c>
      <c r="C252" s="4" t="s">
        <v>202</v>
      </c>
      <c r="D252" s="5">
        <v>2500000</v>
      </c>
      <c r="E252" s="6">
        <v>135221250</v>
      </c>
      <c r="F252" s="6">
        <v>1.9E-2</v>
      </c>
      <c r="G252" s="1"/>
    </row>
    <row r="253" spans="1:7" ht="32.65" customHeight="1" x14ac:dyDescent="0.25">
      <c r="A253" s="4" t="s">
        <v>2576</v>
      </c>
      <c r="B253" s="4" t="s">
        <v>2577</v>
      </c>
      <c r="C253" s="4" t="s">
        <v>202</v>
      </c>
      <c r="D253" s="5">
        <v>2500000</v>
      </c>
      <c r="E253" s="6">
        <v>126473500</v>
      </c>
      <c r="F253" s="6">
        <v>1.77E-2</v>
      </c>
      <c r="G253" s="1"/>
    </row>
    <row r="254" spans="1:7" ht="32.65" customHeight="1" x14ac:dyDescent="0.25">
      <c r="A254" s="4" t="s">
        <v>561</v>
      </c>
      <c r="B254" s="4" t="s">
        <v>562</v>
      </c>
      <c r="C254" s="4" t="s">
        <v>202</v>
      </c>
      <c r="D254" s="5">
        <v>16155000</v>
      </c>
      <c r="E254" s="6">
        <v>1655566015.5</v>
      </c>
      <c r="F254" s="6">
        <v>0.2321</v>
      </c>
      <c r="G254" s="1"/>
    </row>
    <row r="255" spans="1:7" ht="32.65" customHeight="1" x14ac:dyDescent="0.25">
      <c r="A255" s="4" t="s">
        <v>563</v>
      </c>
      <c r="B255" s="4" t="s">
        <v>564</v>
      </c>
      <c r="C255" s="4" t="s">
        <v>202</v>
      </c>
      <c r="D255" s="5">
        <v>41500000</v>
      </c>
      <c r="E255" s="6">
        <v>4326619850</v>
      </c>
      <c r="F255" s="6">
        <v>0.60660000000000003</v>
      </c>
      <c r="G255" s="1"/>
    </row>
    <row r="256" spans="1:7" ht="32.65" customHeight="1" x14ac:dyDescent="0.25">
      <c r="A256" s="4" t="s">
        <v>565</v>
      </c>
      <c r="B256" s="4" t="s">
        <v>566</v>
      </c>
      <c r="C256" s="4" t="s">
        <v>202</v>
      </c>
      <c r="D256" s="5">
        <v>17000000</v>
      </c>
      <c r="E256" s="6">
        <v>1804334100</v>
      </c>
      <c r="F256" s="6">
        <v>0.253</v>
      </c>
      <c r="G256" s="1"/>
    </row>
    <row r="257" spans="1:7" ht="32.65" customHeight="1" x14ac:dyDescent="0.25">
      <c r="A257" s="4" t="s">
        <v>567</v>
      </c>
      <c r="B257" s="4" t="s">
        <v>568</v>
      </c>
      <c r="C257" s="4" t="s">
        <v>202</v>
      </c>
      <c r="D257" s="5">
        <v>75180900</v>
      </c>
      <c r="E257" s="6">
        <v>7948432989.6899996</v>
      </c>
      <c r="F257" s="6">
        <v>1.1144000000000001</v>
      </c>
      <c r="G257" s="1"/>
    </row>
    <row r="258" spans="1:7" ht="32.65" customHeight="1" x14ac:dyDescent="0.25">
      <c r="A258" s="4" t="s">
        <v>569</v>
      </c>
      <c r="B258" s="4" t="s">
        <v>570</v>
      </c>
      <c r="C258" s="4" t="s">
        <v>202</v>
      </c>
      <c r="D258" s="5">
        <v>23500000</v>
      </c>
      <c r="E258" s="6">
        <v>2507696750</v>
      </c>
      <c r="F258" s="6">
        <v>0.35160000000000002</v>
      </c>
      <c r="G258" s="1"/>
    </row>
    <row r="259" spans="1:7" ht="32.65" customHeight="1" x14ac:dyDescent="0.25">
      <c r="A259" s="4" t="s">
        <v>571</v>
      </c>
      <c r="B259" s="4" t="s">
        <v>572</v>
      </c>
      <c r="C259" s="4" t="s">
        <v>202</v>
      </c>
      <c r="D259" s="5">
        <v>2500000</v>
      </c>
      <c r="E259" s="6">
        <v>267737250</v>
      </c>
      <c r="F259" s="6">
        <v>3.7499999999999999E-2</v>
      </c>
      <c r="G259" s="1"/>
    </row>
    <row r="260" spans="1:7" ht="32.65" customHeight="1" x14ac:dyDescent="0.25">
      <c r="A260" s="4" t="s">
        <v>573</v>
      </c>
      <c r="B260" s="4" t="s">
        <v>574</v>
      </c>
      <c r="C260" s="4" t="s">
        <v>202</v>
      </c>
      <c r="D260" s="5">
        <v>24625000</v>
      </c>
      <c r="E260" s="6">
        <v>2577072737.5</v>
      </c>
      <c r="F260" s="6">
        <v>0.36130000000000001</v>
      </c>
      <c r="G260" s="1"/>
    </row>
    <row r="261" spans="1:7" ht="32.65" customHeight="1" x14ac:dyDescent="0.25">
      <c r="A261" s="4" t="s">
        <v>575</v>
      </c>
      <c r="B261" s="4" t="s">
        <v>576</v>
      </c>
      <c r="C261" s="4" t="s">
        <v>202</v>
      </c>
      <c r="D261" s="5">
        <v>37277000</v>
      </c>
      <c r="E261" s="6">
        <v>3869755191.5999999</v>
      </c>
      <c r="F261" s="6">
        <v>0.54259999999999997</v>
      </c>
      <c r="G261" s="1"/>
    </row>
    <row r="262" spans="1:7" ht="32.65" customHeight="1" x14ac:dyDescent="0.25">
      <c r="A262" s="4" t="s">
        <v>581</v>
      </c>
      <c r="B262" s="4" t="s">
        <v>582</v>
      </c>
      <c r="C262" s="4" t="s">
        <v>202</v>
      </c>
      <c r="D262" s="5">
        <v>14286000</v>
      </c>
      <c r="E262" s="6">
        <v>1528972007.4000001</v>
      </c>
      <c r="F262" s="6">
        <v>0.21440000000000001</v>
      </c>
      <c r="G262" s="1"/>
    </row>
    <row r="263" spans="1:7" ht="32.65" customHeight="1" x14ac:dyDescent="0.25">
      <c r="A263" s="4" t="s">
        <v>583</v>
      </c>
      <c r="B263" s="4" t="s">
        <v>584</v>
      </c>
      <c r="C263" s="4" t="s">
        <v>202</v>
      </c>
      <c r="D263" s="5">
        <v>11411400</v>
      </c>
      <c r="E263" s="6">
        <v>1265786722.2</v>
      </c>
      <c r="F263" s="6">
        <v>0.17749999999999999</v>
      </c>
      <c r="G263" s="1"/>
    </row>
    <row r="264" spans="1:7" ht="32.65" customHeight="1" x14ac:dyDescent="0.25">
      <c r="A264" s="4" t="s">
        <v>585</v>
      </c>
      <c r="B264" s="4" t="s">
        <v>586</v>
      </c>
      <c r="C264" s="4" t="s">
        <v>202</v>
      </c>
      <c r="D264" s="5">
        <v>17654600</v>
      </c>
      <c r="E264" s="6">
        <v>1938374448.78</v>
      </c>
      <c r="F264" s="6">
        <v>0.27179999999999999</v>
      </c>
      <c r="G264" s="1"/>
    </row>
    <row r="265" spans="1:7" ht="32.65" customHeight="1" x14ac:dyDescent="0.25">
      <c r="A265" s="4" t="s">
        <v>587</v>
      </c>
      <c r="B265" s="4" t="s">
        <v>588</v>
      </c>
      <c r="C265" s="4" t="s">
        <v>202</v>
      </c>
      <c r="D265" s="5">
        <v>29697700</v>
      </c>
      <c r="E265" s="6">
        <v>3289183612.3499999</v>
      </c>
      <c r="F265" s="6">
        <v>0.4612</v>
      </c>
      <c r="G265" s="1"/>
    </row>
    <row r="266" spans="1:7" ht="32.65" customHeight="1" x14ac:dyDescent="0.25">
      <c r="A266" s="4" t="s">
        <v>589</v>
      </c>
      <c r="B266" s="4" t="s">
        <v>590</v>
      </c>
      <c r="C266" s="4" t="s">
        <v>202</v>
      </c>
      <c r="D266" s="5">
        <v>1000000</v>
      </c>
      <c r="E266" s="6">
        <v>102577900</v>
      </c>
      <c r="F266" s="6">
        <v>1.44E-2</v>
      </c>
      <c r="G266" s="1"/>
    </row>
    <row r="267" spans="1:7" ht="32.65" customHeight="1" x14ac:dyDescent="0.25">
      <c r="A267" s="4" t="s">
        <v>591</v>
      </c>
      <c r="B267" s="4" t="s">
        <v>592</v>
      </c>
      <c r="C267" s="4" t="s">
        <v>202</v>
      </c>
      <c r="D267" s="5">
        <v>72957300</v>
      </c>
      <c r="E267" s="6">
        <v>8109561385.7700005</v>
      </c>
      <c r="F267" s="6">
        <v>1.137</v>
      </c>
      <c r="G267" s="1"/>
    </row>
    <row r="268" spans="1:7" ht="32.65" customHeight="1" x14ac:dyDescent="0.25">
      <c r="A268" s="4" t="s">
        <v>597</v>
      </c>
      <c r="B268" s="4" t="s">
        <v>598</v>
      </c>
      <c r="C268" s="4" t="s">
        <v>202</v>
      </c>
      <c r="D268" s="5">
        <v>250000</v>
      </c>
      <c r="E268" s="6">
        <v>25769375</v>
      </c>
      <c r="F268" s="6">
        <v>3.5999999999999999E-3</v>
      </c>
      <c r="G268" s="1"/>
    </row>
    <row r="269" spans="1:7" ht="32.65" customHeight="1" x14ac:dyDescent="0.25">
      <c r="A269" s="4" t="s">
        <v>599</v>
      </c>
      <c r="B269" s="4" t="s">
        <v>600</v>
      </c>
      <c r="C269" s="4" t="s">
        <v>202</v>
      </c>
      <c r="D269" s="5">
        <v>30632000</v>
      </c>
      <c r="E269" s="6">
        <v>3303587683.1999998</v>
      </c>
      <c r="F269" s="6">
        <v>0.4632</v>
      </c>
      <c r="G269" s="1"/>
    </row>
    <row r="270" spans="1:7" ht="32.65" customHeight="1" x14ac:dyDescent="0.25">
      <c r="A270" s="4" t="s">
        <v>603</v>
      </c>
      <c r="B270" s="4" t="s">
        <v>604</v>
      </c>
      <c r="C270" s="4" t="s">
        <v>202</v>
      </c>
      <c r="D270" s="5">
        <v>66800</v>
      </c>
      <c r="E270" s="6">
        <v>6916178.0800000001</v>
      </c>
      <c r="F270" s="6">
        <v>1E-3</v>
      </c>
      <c r="G270" s="1"/>
    </row>
    <row r="271" spans="1:7" ht="32.65" customHeight="1" x14ac:dyDescent="0.25">
      <c r="A271" s="4" t="s">
        <v>605</v>
      </c>
      <c r="B271" s="4" t="s">
        <v>606</v>
      </c>
      <c r="C271" s="4" t="s">
        <v>202</v>
      </c>
      <c r="D271" s="5">
        <v>18700</v>
      </c>
      <c r="E271" s="6">
        <v>1941069.35</v>
      </c>
      <c r="F271" s="6">
        <v>2.9999999999999997E-4</v>
      </c>
      <c r="G271" s="1"/>
    </row>
    <row r="272" spans="1:7" ht="32.65" customHeight="1" x14ac:dyDescent="0.25">
      <c r="A272" s="4" t="s">
        <v>607</v>
      </c>
      <c r="B272" s="4" t="s">
        <v>608</v>
      </c>
      <c r="C272" s="4" t="s">
        <v>202</v>
      </c>
      <c r="D272" s="5">
        <v>37334600</v>
      </c>
      <c r="E272" s="6">
        <v>4177547600.0799999</v>
      </c>
      <c r="F272" s="6">
        <v>0.5857</v>
      </c>
      <c r="G272" s="1"/>
    </row>
    <row r="273" spans="1:7" ht="32.65" customHeight="1" x14ac:dyDescent="0.25">
      <c r="A273" s="4" t="s">
        <v>609</v>
      </c>
      <c r="B273" s="4" t="s">
        <v>610</v>
      </c>
      <c r="C273" s="4" t="s">
        <v>202</v>
      </c>
      <c r="D273" s="5">
        <v>26735700</v>
      </c>
      <c r="E273" s="6">
        <v>2877865504.4099998</v>
      </c>
      <c r="F273" s="6">
        <v>0.40350000000000003</v>
      </c>
      <c r="G273" s="1"/>
    </row>
    <row r="274" spans="1:7" ht="32.65" customHeight="1" x14ac:dyDescent="0.25">
      <c r="A274" s="4" t="s">
        <v>1808</v>
      </c>
      <c r="B274" s="4" t="s">
        <v>1809</v>
      </c>
      <c r="C274" s="4" t="s">
        <v>202</v>
      </c>
      <c r="D274" s="5">
        <v>3920000</v>
      </c>
      <c r="E274" s="6">
        <v>421885296</v>
      </c>
      <c r="F274" s="6">
        <v>5.9200000000000003E-2</v>
      </c>
      <c r="G274" s="1"/>
    </row>
    <row r="275" spans="1:7" ht="32.65" customHeight="1" x14ac:dyDescent="0.25">
      <c r="A275" s="4" t="s">
        <v>611</v>
      </c>
      <c r="B275" s="4" t="s">
        <v>612</v>
      </c>
      <c r="C275" s="4" t="s">
        <v>202</v>
      </c>
      <c r="D275" s="5">
        <v>12462000</v>
      </c>
      <c r="E275" s="6">
        <v>1314689905.8</v>
      </c>
      <c r="F275" s="6">
        <v>0.18429999999999999</v>
      </c>
      <c r="G275" s="1"/>
    </row>
    <row r="276" spans="1:7" ht="32.65" customHeight="1" x14ac:dyDescent="0.25">
      <c r="A276" s="4" t="s">
        <v>613</v>
      </c>
      <c r="B276" s="4" t="s">
        <v>614</v>
      </c>
      <c r="C276" s="4" t="s">
        <v>202</v>
      </c>
      <c r="D276" s="5">
        <v>11215900</v>
      </c>
      <c r="E276" s="6">
        <v>1309214061.5599999</v>
      </c>
      <c r="F276" s="6">
        <v>0.18360000000000001</v>
      </c>
      <c r="G276" s="1"/>
    </row>
    <row r="277" spans="1:7" ht="32.65" customHeight="1" x14ac:dyDescent="0.25">
      <c r="A277" s="4" t="s">
        <v>615</v>
      </c>
      <c r="B277" s="4" t="s">
        <v>616</v>
      </c>
      <c r="C277" s="4" t="s">
        <v>202</v>
      </c>
      <c r="D277" s="5">
        <v>6000500</v>
      </c>
      <c r="E277" s="6">
        <v>660032198.10000002</v>
      </c>
      <c r="F277" s="6">
        <v>9.2499999999999999E-2</v>
      </c>
      <c r="G277" s="1"/>
    </row>
    <row r="278" spans="1:7" ht="32.65" customHeight="1" x14ac:dyDescent="0.25">
      <c r="A278" s="4" t="s">
        <v>617</v>
      </c>
      <c r="B278" s="4" t="s">
        <v>618</v>
      </c>
      <c r="C278" s="4" t="s">
        <v>202</v>
      </c>
      <c r="D278" s="5">
        <v>22854000</v>
      </c>
      <c r="E278" s="6">
        <v>2533482455.4000001</v>
      </c>
      <c r="F278" s="6">
        <v>0.35520000000000002</v>
      </c>
      <c r="G278" s="1"/>
    </row>
    <row r="279" spans="1:7" ht="32.65" customHeight="1" x14ac:dyDescent="0.25">
      <c r="A279" s="4" t="s">
        <v>619</v>
      </c>
      <c r="B279" s="4" t="s">
        <v>620</v>
      </c>
      <c r="C279" s="4" t="s">
        <v>202</v>
      </c>
      <c r="D279" s="5">
        <v>37651500</v>
      </c>
      <c r="E279" s="6">
        <v>4584156723.4499998</v>
      </c>
      <c r="F279" s="6">
        <v>0.64270000000000005</v>
      </c>
      <c r="G279" s="1"/>
    </row>
    <row r="280" spans="1:7" ht="14.45" customHeight="1" x14ac:dyDescent="0.25">
      <c r="A280" s="4" t="s">
        <v>193</v>
      </c>
      <c r="B280" s="4" t="s">
        <v>194</v>
      </c>
      <c r="C280" s="4" t="s">
        <v>195</v>
      </c>
      <c r="D280" s="5">
        <v>11000000</v>
      </c>
      <c r="E280" s="6">
        <v>1102313300</v>
      </c>
      <c r="F280" s="6">
        <v>0.15459999999999999</v>
      </c>
      <c r="G280" s="1"/>
    </row>
    <row r="281" spans="1:7" ht="14.45" customHeight="1" x14ac:dyDescent="0.25">
      <c r="A281" s="4" t="s">
        <v>196</v>
      </c>
      <c r="B281" s="4" t="s">
        <v>197</v>
      </c>
      <c r="C281" s="4" t="s">
        <v>195</v>
      </c>
      <c r="D281" s="5">
        <v>1000000</v>
      </c>
      <c r="E281" s="6">
        <v>104134900</v>
      </c>
      <c r="F281" s="6">
        <v>1.46E-2</v>
      </c>
      <c r="G281" s="1"/>
    </row>
    <row r="282" spans="1:7" ht="14.45" customHeight="1" x14ac:dyDescent="0.25">
      <c r="A282" s="4" t="s">
        <v>198</v>
      </c>
      <c r="B282" s="4" t="s">
        <v>199</v>
      </c>
      <c r="C282" s="4" t="s">
        <v>195</v>
      </c>
      <c r="D282" s="5">
        <v>5000000</v>
      </c>
      <c r="E282" s="6">
        <v>527586500</v>
      </c>
      <c r="F282" s="6">
        <v>7.3999999999999996E-2</v>
      </c>
      <c r="G282" s="1"/>
    </row>
    <row r="283" spans="1:7" ht="32.65" customHeight="1" x14ac:dyDescent="0.25">
      <c r="A283" s="4" t="s">
        <v>2761</v>
      </c>
      <c r="B283" s="4" t="s">
        <v>2762</v>
      </c>
      <c r="C283" s="4" t="s">
        <v>202</v>
      </c>
      <c r="D283" s="5">
        <v>12593200</v>
      </c>
      <c r="E283" s="6">
        <v>1199969507.72</v>
      </c>
      <c r="F283" s="6">
        <v>0.16819999999999999</v>
      </c>
      <c r="G283" s="1"/>
    </row>
    <row r="284" spans="1:7" ht="32.65" customHeight="1" x14ac:dyDescent="0.25">
      <c r="A284" s="4" t="s">
        <v>1712</v>
      </c>
      <c r="B284" s="4" t="s">
        <v>1713</v>
      </c>
      <c r="C284" s="4" t="s">
        <v>202</v>
      </c>
      <c r="D284" s="5">
        <v>5000000</v>
      </c>
      <c r="E284" s="6">
        <v>483129000</v>
      </c>
      <c r="F284" s="6">
        <v>6.7699999999999996E-2</v>
      </c>
      <c r="G284" s="1"/>
    </row>
    <row r="285" spans="1:7" ht="32.65" customHeight="1" x14ac:dyDescent="0.25">
      <c r="A285" s="4" t="s">
        <v>213</v>
      </c>
      <c r="B285" s="4" t="s">
        <v>214</v>
      </c>
      <c r="C285" s="4" t="s">
        <v>202</v>
      </c>
      <c r="D285" s="5">
        <v>5000000</v>
      </c>
      <c r="E285" s="6">
        <v>479500500</v>
      </c>
      <c r="F285" s="6">
        <v>6.7199999999999996E-2</v>
      </c>
      <c r="G285" s="1"/>
    </row>
    <row r="286" spans="1:7" ht="32.65" customHeight="1" x14ac:dyDescent="0.25">
      <c r="A286" s="4" t="s">
        <v>215</v>
      </c>
      <c r="B286" s="4" t="s">
        <v>216</v>
      </c>
      <c r="C286" s="4" t="s">
        <v>202</v>
      </c>
      <c r="D286" s="5">
        <v>5000000</v>
      </c>
      <c r="E286" s="6">
        <v>478498000</v>
      </c>
      <c r="F286" s="6">
        <v>6.7100000000000007E-2</v>
      </c>
      <c r="G286" s="1"/>
    </row>
    <row r="287" spans="1:7" ht="32.65" customHeight="1" x14ac:dyDescent="0.25">
      <c r="A287" s="4" t="s">
        <v>217</v>
      </c>
      <c r="B287" s="4" t="s">
        <v>218</v>
      </c>
      <c r="C287" s="4" t="s">
        <v>202</v>
      </c>
      <c r="D287" s="5">
        <v>5000000</v>
      </c>
      <c r="E287" s="6">
        <v>466050000</v>
      </c>
      <c r="F287" s="6">
        <v>6.5299999999999997E-2</v>
      </c>
      <c r="G287" s="1"/>
    </row>
    <row r="288" spans="1:7" ht="32.65" customHeight="1" x14ac:dyDescent="0.25">
      <c r="A288" s="4" t="s">
        <v>219</v>
      </c>
      <c r="B288" s="4" t="s">
        <v>220</v>
      </c>
      <c r="C288" s="4" t="s">
        <v>202</v>
      </c>
      <c r="D288" s="5">
        <v>5000000</v>
      </c>
      <c r="E288" s="6">
        <v>483074000</v>
      </c>
      <c r="F288" s="6">
        <v>6.7699999999999996E-2</v>
      </c>
      <c r="G288" s="1"/>
    </row>
    <row r="289" spans="1:7" ht="32.65" customHeight="1" x14ac:dyDescent="0.25">
      <c r="A289" s="4" t="s">
        <v>223</v>
      </c>
      <c r="B289" s="4" t="s">
        <v>224</v>
      </c>
      <c r="C289" s="4" t="s">
        <v>202</v>
      </c>
      <c r="D289" s="5">
        <v>5000000</v>
      </c>
      <c r="E289" s="6">
        <v>475349000</v>
      </c>
      <c r="F289" s="6">
        <v>6.6600000000000006E-2</v>
      </c>
      <c r="G289" s="1"/>
    </row>
    <row r="290" spans="1:7" ht="32.65" customHeight="1" x14ac:dyDescent="0.25">
      <c r="A290" s="4" t="s">
        <v>2763</v>
      </c>
      <c r="B290" s="4" t="s">
        <v>2764</v>
      </c>
      <c r="C290" s="4" t="s">
        <v>202</v>
      </c>
      <c r="D290" s="5">
        <v>10000000</v>
      </c>
      <c r="E290" s="6">
        <v>968666000</v>
      </c>
      <c r="F290" s="6">
        <v>0.1358</v>
      </c>
      <c r="G290" s="1"/>
    </row>
    <row r="291" spans="1:7" ht="32.65" customHeight="1" x14ac:dyDescent="0.25">
      <c r="A291" s="4" t="s">
        <v>227</v>
      </c>
      <c r="B291" s="4" t="s">
        <v>228</v>
      </c>
      <c r="C291" s="4" t="s">
        <v>202</v>
      </c>
      <c r="D291" s="5">
        <v>2500000</v>
      </c>
      <c r="E291" s="6">
        <v>244521000</v>
      </c>
      <c r="F291" s="6">
        <v>3.4299999999999997E-2</v>
      </c>
      <c r="G291" s="1"/>
    </row>
    <row r="292" spans="1:7" ht="32.65" customHeight="1" x14ac:dyDescent="0.25">
      <c r="A292" s="4" t="s">
        <v>229</v>
      </c>
      <c r="B292" s="4" t="s">
        <v>230</v>
      </c>
      <c r="C292" s="4" t="s">
        <v>202</v>
      </c>
      <c r="D292" s="5">
        <v>5000000</v>
      </c>
      <c r="E292" s="6">
        <v>483828500</v>
      </c>
      <c r="F292" s="6">
        <v>6.7799999999999999E-2</v>
      </c>
      <c r="G292" s="1"/>
    </row>
    <row r="293" spans="1:7" ht="32.65" customHeight="1" x14ac:dyDescent="0.25">
      <c r="A293" s="4" t="s">
        <v>231</v>
      </c>
      <c r="B293" s="4" t="s">
        <v>232</v>
      </c>
      <c r="C293" s="4" t="s">
        <v>202</v>
      </c>
      <c r="D293" s="5">
        <v>15000000</v>
      </c>
      <c r="E293" s="6">
        <v>1439794500</v>
      </c>
      <c r="F293" s="6">
        <v>0.2019</v>
      </c>
      <c r="G293" s="1"/>
    </row>
    <row r="294" spans="1:7" ht="32.65" customHeight="1" x14ac:dyDescent="0.25">
      <c r="A294" s="4" t="s">
        <v>235</v>
      </c>
      <c r="B294" s="4" t="s">
        <v>236</v>
      </c>
      <c r="C294" s="4" t="s">
        <v>202</v>
      </c>
      <c r="D294" s="5">
        <v>5000000</v>
      </c>
      <c r="E294" s="6">
        <v>483433500</v>
      </c>
      <c r="F294" s="6">
        <v>6.7799999999999999E-2</v>
      </c>
      <c r="G294" s="1"/>
    </row>
    <row r="295" spans="1:7" ht="32.65" customHeight="1" x14ac:dyDescent="0.25">
      <c r="A295" s="4" t="s">
        <v>2765</v>
      </c>
      <c r="B295" s="4" t="s">
        <v>2766</v>
      </c>
      <c r="C295" s="4" t="s">
        <v>202</v>
      </c>
      <c r="D295" s="5">
        <v>15000000</v>
      </c>
      <c r="E295" s="6">
        <v>1465639500</v>
      </c>
      <c r="F295" s="6">
        <v>0.20549999999999999</v>
      </c>
      <c r="G295" s="1"/>
    </row>
    <row r="296" spans="1:7" ht="32.65" customHeight="1" x14ac:dyDescent="0.25">
      <c r="A296" s="4" t="s">
        <v>239</v>
      </c>
      <c r="B296" s="4" t="s">
        <v>240</v>
      </c>
      <c r="C296" s="4" t="s">
        <v>202</v>
      </c>
      <c r="D296" s="5">
        <v>15000000</v>
      </c>
      <c r="E296" s="6">
        <v>1454589000</v>
      </c>
      <c r="F296" s="6">
        <v>0.2039</v>
      </c>
      <c r="G296" s="1"/>
    </row>
    <row r="297" spans="1:7" ht="32.65" customHeight="1" x14ac:dyDescent="0.25">
      <c r="A297" s="4" t="s">
        <v>1764</v>
      </c>
      <c r="B297" s="4" t="s">
        <v>1765</v>
      </c>
      <c r="C297" s="4" t="s">
        <v>202</v>
      </c>
      <c r="D297" s="5">
        <v>25000000</v>
      </c>
      <c r="E297" s="6">
        <v>2429215000</v>
      </c>
      <c r="F297" s="6">
        <v>0.34060000000000001</v>
      </c>
      <c r="G297" s="1"/>
    </row>
    <row r="298" spans="1:7" ht="32.65" customHeight="1" x14ac:dyDescent="0.25">
      <c r="A298" s="4" t="s">
        <v>245</v>
      </c>
      <c r="B298" s="4" t="s">
        <v>246</v>
      </c>
      <c r="C298" s="4" t="s">
        <v>202</v>
      </c>
      <c r="D298" s="5">
        <v>25000000</v>
      </c>
      <c r="E298" s="6">
        <v>2424770000</v>
      </c>
      <c r="F298" s="6">
        <v>0.34</v>
      </c>
      <c r="G298" s="1"/>
    </row>
    <row r="299" spans="1:7" ht="32.65" customHeight="1" x14ac:dyDescent="0.25">
      <c r="A299" s="4" t="s">
        <v>247</v>
      </c>
      <c r="B299" s="4" t="s">
        <v>248</v>
      </c>
      <c r="C299" s="4" t="s">
        <v>202</v>
      </c>
      <c r="D299" s="5">
        <v>11000000</v>
      </c>
      <c r="E299" s="6">
        <v>1069154900</v>
      </c>
      <c r="F299" s="6">
        <v>0.14990000000000001</v>
      </c>
      <c r="G299" s="1"/>
    </row>
    <row r="300" spans="1:7" ht="32.65" customHeight="1" x14ac:dyDescent="0.25">
      <c r="A300" s="4" t="s">
        <v>249</v>
      </c>
      <c r="B300" s="4" t="s">
        <v>250</v>
      </c>
      <c r="C300" s="4" t="s">
        <v>202</v>
      </c>
      <c r="D300" s="5">
        <v>10000000</v>
      </c>
      <c r="E300" s="6">
        <v>976446000</v>
      </c>
      <c r="F300" s="6">
        <v>0.13689999999999999</v>
      </c>
      <c r="G300" s="1"/>
    </row>
    <row r="301" spans="1:7" ht="32.65" customHeight="1" x14ac:dyDescent="0.25">
      <c r="A301" s="4" t="s">
        <v>1776</v>
      </c>
      <c r="B301" s="4" t="s">
        <v>1777</v>
      </c>
      <c r="C301" s="4" t="s">
        <v>202</v>
      </c>
      <c r="D301" s="5">
        <v>3681200</v>
      </c>
      <c r="E301" s="6">
        <v>357656189</v>
      </c>
      <c r="F301" s="6">
        <v>5.0099999999999999E-2</v>
      </c>
      <c r="G301" s="1"/>
    </row>
    <row r="302" spans="1:7" ht="32.65" customHeight="1" x14ac:dyDescent="0.25">
      <c r="A302" s="4" t="s">
        <v>1780</v>
      </c>
      <c r="B302" s="4" t="s">
        <v>1781</v>
      </c>
      <c r="C302" s="4" t="s">
        <v>202</v>
      </c>
      <c r="D302" s="5">
        <v>10000000</v>
      </c>
      <c r="E302" s="6">
        <v>974362000</v>
      </c>
      <c r="F302" s="6">
        <v>0.1366</v>
      </c>
      <c r="G302" s="1"/>
    </row>
    <row r="303" spans="1:7" ht="32.65" customHeight="1" x14ac:dyDescent="0.25">
      <c r="A303" s="4" t="s">
        <v>253</v>
      </c>
      <c r="B303" s="4" t="s">
        <v>254</v>
      </c>
      <c r="C303" s="4" t="s">
        <v>202</v>
      </c>
      <c r="D303" s="5">
        <v>3000000</v>
      </c>
      <c r="E303" s="6">
        <v>292519800</v>
      </c>
      <c r="F303" s="6">
        <v>4.1000000000000002E-2</v>
      </c>
      <c r="G303" s="1"/>
    </row>
    <row r="304" spans="1:7" ht="32.65" customHeight="1" x14ac:dyDescent="0.25">
      <c r="A304" s="4" t="s">
        <v>1788</v>
      </c>
      <c r="B304" s="4" t="s">
        <v>1789</v>
      </c>
      <c r="C304" s="4" t="s">
        <v>202</v>
      </c>
      <c r="D304" s="5">
        <v>10000000</v>
      </c>
      <c r="E304" s="6">
        <v>973069000</v>
      </c>
      <c r="F304" s="6">
        <v>0.13639999999999999</v>
      </c>
      <c r="G304" s="1"/>
    </row>
    <row r="305" spans="1:7" ht="32.65" customHeight="1" x14ac:dyDescent="0.25">
      <c r="A305" s="4" t="s">
        <v>261</v>
      </c>
      <c r="B305" s="4" t="s">
        <v>262</v>
      </c>
      <c r="C305" s="4" t="s">
        <v>202</v>
      </c>
      <c r="D305" s="5">
        <v>10000000</v>
      </c>
      <c r="E305" s="6">
        <v>977082000</v>
      </c>
      <c r="F305" s="6">
        <v>0.13700000000000001</v>
      </c>
      <c r="G305" s="1"/>
    </row>
    <row r="306" spans="1:7" ht="32.65" customHeight="1" x14ac:dyDescent="0.25">
      <c r="A306" s="4" t="s">
        <v>2662</v>
      </c>
      <c r="B306" s="4" t="s">
        <v>2663</v>
      </c>
      <c r="C306" s="4" t="s">
        <v>202</v>
      </c>
      <c r="D306" s="5">
        <v>4500000</v>
      </c>
      <c r="E306" s="6">
        <v>439331400</v>
      </c>
      <c r="F306" s="6">
        <v>6.1600000000000002E-2</v>
      </c>
      <c r="G306" s="1"/>
    </row>
    <row r="307" spans="1:7" ht="32.65" customHeight="1" x14ac:dyDescent="0.25">
      <c r="A307" s="4" t="s">
        <v>1794</v>
      </c>
      <c r="B307" s="4" t="s">
        <v>1795</v>
      </c>
      <c r="C307" s="4" t="s">
        <v>202</v>
      </c>
      <c r="D307" s="5">
        <v>9000000</v>
      </c>
      <c r="E307" s="6">
        <v>879353100</v>
      </c>
      <c r="F307" s="6">
        <v>0.12330000000000001</v>
      </c>
      <c r="G307" s="1"/>
    </row>
    <row r="308" spans="1:7" ht="32.65" customHeight="1" x14ac:dyDescent="0.25">
      <c r="A308" s="4" t="s">
        <v>2767</v>
      </c>
      <c r="B308" s="4" t="s">
        <v>2768</v>
      </c>
      <c r="C308" s="4" t="s">
        <v>202</v>
      </c>
      <c r="D308" s="5">
        <v>20000000</v>
      </c>
      <c r="E308" s="6">
        <v>1954294000</v>
      </c>
      <c r="F308" s="6">
        <v>0.27400000000000002</v>
      </c>
      <c r="G308" s="1"/>
    </row>
    <row r="309" spans="1:7" ht="32.65" customHeight="1" x14ac:dyDescent="0.25">
      <c r="A309" s="4" t="s">
        <v>1796</v>
      </c>
      <c r="B309" s="4" t="s">
        <v>1797</v>
      </c>
      <c r="C309" s="4" t="s">
        <v>202</v>
      </c>
      <c r="D309" s="5">
        <v>3000000</v>
      </c>
      <c r="E309" s="6">
        <v>290481000</v>
      </c>
      <c r="F309" s="6">
        <v>4.07E-2</v>
      </c>
      <c r="G309" s="1"/>
    </row>
    <row r="310" spans="1:7" ht="32.65" customHeight="1" x14ac:dyDescent="0.25">
      <c r="A310" s="4" t="s">
        <v>2482</v>
      </c>
      <c r="B310" s="4" t="s">
        <v>2483</v>
      </c>
      <c r="C310" s="4" t="s">
        <v>202</v>
      </c>
      <c r="D310" s="5">
        <v>5000000</v>
      </c>
      <c r="E310" s="6">
        <v>490467000</v>
      </c>
      <c r="F310" s="6">
        <v>6.88E-2</v>
      </c>
      <c r="G310" s="1"/>
    </row>
    <row r="311" spans="1:7" ht="32.65" customHeight="1" x14ac:dyDescent="0.25">
      <c r="A311" s="4" t="s">
        <v>263</v>
      </c>
      <c r="B311" s="4" t="s">
        <v>264</v>
      </c>
      <c r="C311" s="4" t="s">
        <v>202</v>
      </c>
      <c r="D311" s="5">
        <v>18500000</v>
      </c>
      <c r="E311" s="6">
        <v>1805437200</v>
      </c>
      <c r="F311" s="6">
        <v>0.25309999999999999</v>
      </c>
      <c r="G311" s="1"/>
    </row>
    <row r="312" spans="1:7" ht="32.65" customHeight="1" x14ac:dyDescent="0.25">
      <c r="A312" s="4" t="s">
        <v>267</v>
      </c>
      <c r="B312" s="4" t="s">
        <v>268</v>
      </c>
      <c r="C312" s="4" t="s">
        <v>202</v>
      </c>
      <c r="D312" s="5">
        <v>5000000</v>
      </c>
      <c r="E312" s="6">
        <v>489180500</v>
      </c>
      <c r="F312" s="6">
        <v>6.8599999999999994E-2</v>
      </c>
      <c r="G312" s="1"/>
    </row>
    <row r="313" spans="1:7" ht="32.65" customHeight="1" x14ac:dyDescent="0.25">
      <c r="A313" s="4" t="s">
        <v>279</v>
      </c>
      <c r="B313" s="4" t="s">
        <v>280</v>
      </c>
      <c r="C313" s="4" t="s">
        <v>202</v>
      </c>
      <c r="D313" s="5">
        <v>7500000</v>
      </c>
      <c r="E313" s="6">
        <v>732752250</v>
      </c>
      <c r="F313" s="6">
        <v>0.1027</v>
      </c>
      <c r="G313" s="1"/>
    </row>
    <row r="314" spans="1:7" ht="32.65" customHeight="1" x14ac:dyDescent="0.25">
      <c r="A314" s="4" t="s">
        <v>283</v>
      </c>
      <c r="B314" s="4" t="s">
        <v>284</v>
      </c>
      <c r="C314" s="4" t="s">
        <v>202</v>
      </c>
      <c r="D314" s="5">
        <v>25000000</v>
      </c>
      <c r="E314" s="6">
        <v>2455890000</v>
      </c>
      <c r="F314" s="6">
        <v>0.34429999999999999</v>
      </c>
      <c r="G314" s="1"/>
    </row>
    <row r="315" spans="1:7" ht="32.65" customHeight="1" x14ac:dyDescent="0.25">
      <c r="A315" s="4" t="s">
        <v>285</v>
      </c>
      <c r="B315" s="4" t="s">
        <v>286</v>
      </c>
      <c r="C315" s="4" t="s">
        <v>202</v>
      </c>
      <c r="D315" s="5">
        <v>4190900</v>
      </c>
      <c r="E315" s="6">
        <v>412747491.94</v>
      </c>
      <c r="F315" s="6">
        <v>5.79E-2</v>
      </c>
      <c r="G315" s="1"/>
    </row>
    <row r="316" spans="1:7" ht="32.65" customHeight="1" x14ac:dyDescent="0.25">
      <c r="A316" s="4" t="s">
        <v>289</v>
      </c>
      <c r="B316" s="4" t="s">
        <v>290</v>
      </c>
      <c r="C316" s="4" t="s">
        <v>202</v>
      </c>
      <c r="D316" s="5">
        <v>5000000</v>
      </c>
      <c r="E316" s="6">
        <v>491395000</v>
      </c>
      <c r="F316" s="6">
        <v>6.8900000000000003E-2</v>
      </c>
      <c r="G316" s="1"/>
    </row>
    <row r="317" spans="1:7" ht="32.65" customHeight="1" x14ac:dyDescent="0.25">
      <c r="A317" s="4" t="s">
        <v>293</v>
      </c>
      <c r="B317" s="4" t="s">
        <v>294</v>
      </c>
      <c r="C317" s="4" t="s">
        <v>202</v>
      </c>
      <c r="D317" s="5">
        <v>15000000</v>
      </c>
      <c r="E317" s="6">
        <v>1472748000</v>
      </c>
      <c r="F317" s="6">
        <v>0.20649999999999999</v>
      </c>
      <c r="G317" s="1"/>
    </row>
    <row r="318" spans="1:7" ht="32.65" customHeight="1" x14ac:dyDescent="0.25">
      <c r="A318" s="4" t="s">
        <v>1812</v>
      </c>
      <c r="B318" s="4" t="s">
        <v>1813</v>
      </c>
      <c r="C318" s="4" t="s">
        <v>202</v>
      </c>
      <c r="D318" s="5">
        <v>10000000</v>
      </c>
      <c r="E318" s="6">
        <v>986916000</v>
      </c>
      <c r="F318" s="6">
        <v>0.1384</v>
      </c>
      <c r="G318" s="1"/>
    </row>
    <row r="319" spans="1:7" ht="32.65" customHeight="1" x14ac:dyDescent="0.25">
      <c r="A319" s="4" t="s">
        <v>2769</v>
      </c>
      <c r="B319" s="4" t="s">
        <v>2770</v>
      </c>
      <c r="C319" s="4" t="s">
        <v>202</v>
      </c>
      <c r="D319" s="5">
        <v>15428000</v>
      </c>
      <c r="E319" s="6">
        <v>1512760141.2</v>
      </c>
      <c r="F319" s="6">
        <v>0.21210000000000001</v>
      </c>
      <c r="G319" s="1"/>
    </row>
    <row r="320" spans="1:7" ht="32.65" customHeight="1" x14ac:dyDescent="0.25">
      <c r="A320" s="4" t="s">
        <v>297</v>
      </c>
      <c r="B320" s="4" t="s">
        <v>298</v>
      </c>
      <c r="C320" s="4" t="s">
        <v>202</v>
      </c>
      <c r="D320" s="5">
        <v>2500000</v>
      </c>
      <c r="E320" s="6">
        <v>246420500</v>
      </c>
      <c r="F320" s="6">
        <v>3.4599999999999999E-2</v>
      </c>
      <c r="G320" s="1"/>
    </row>
    <row r="321" spans="1:7" ht="32.65" customHeight="1" x14ac:dyDescent="0.25">
      <c r="A321" s="4" t="s">
        <v>299</v>
      </c>
      <c r="B321" s="4" t="s">
        <v>300</v>
      </c>
      <c r="C321" s="4" t="s">
        <v>202</v>
      </c>
      <c r="D321" s="5">
        <v>15000000</v>
      </c>
      <c r="E321" s="6">
        <v>1478704500</v>
      </c>
      <c r="F321" s="6">
        <v>0.20730000000000001</v>
      </c>
      <c r="G321" s="1"/>
    </row>
    <row r="322" spans="1:7" ht="32.65" customHeight="1" x14ac:dyDescent="0.25">
      <c r="A322" s="4" t="s">
        <v>1818</v>
      </c>
      <c r="B322" s="4" t="s">
        <v>1819</v>
      </c>
      <c r="C322" s="4" t="s">
        <v>202</v>
      </c>
      <c r="D322" s="5">
        <v>6500000</v>
      </c>
      <c r="E322" s="6">
        <v>640885050</v>
      </c>
      <c r="F322" s="6">
        <v>8.9899999999999994E-2</v>
      </c>
      <c r="G322" s="1"/>
    </row>
    <row r="323" spans="1:7" ht="32.65" customHeight="1" x14ac:dyDescent="0.25">
      <c r="A323" s="4" t="s">
        <v>1822</v>
      </c>
      <c r="B323" s="4" t="s">
        <v>1823</v>
      </c>
      <c r="C323" s="4" t="s">
        <v>202</v>
      </c>
      <c r="D323" s="5">
        <v>25000000</v>
      </c>
      <c r="E323" s="6">
        <v>2468537500</v>
      </c>
      <c r="F323" s="6">
        <v>0.34610000000000002</v>
      </c>
      <c r="G323" s="1"/>
    </row>
    <row r="324" spans="1:7" ht="32.65" customHeight="1" x14ac:dyDescent="0.25">
      <c r="A324" s="4" t="s">
        <v>307</v>
      </c>
      <c r="B324" s="4" t="s">
        <v>308</v>
      </c>
      <c r="C324" s="4" t="s">
        <v>202</v>
      </c>
      <c r="D324" s="5">
        <v>4672500</v>
      </c>
      <c r="E324" s="6">
        <v>460381425</v>
      </c>
      <c r="F324" s="6">
        <v>6.4500000000000002E-2</v>
      </c>
      <c r="G324" s="1"/>
    </row>
    <row r="325" spans="1:7" ht="32.65" customHeight="1" x14ac:dyDescent="0.25">
      <c r="A325" s="4" t="s">
        <v>309</v>
      </c>
      <c r="B325" s="4" t="s">
        <v>310</v>
      </c>
      <c r="C325" s="4" t="s">
        <v>202</v>
      </c>
      <c r="D325" s="5">
        <v>15000000</v>
      </c>
      <c r="E325" s="6">
        <v>1478980500</v>
      </c>
      <c r="F325" s="6">
        <v>0.2074</v>
      </c>
      <c r="G325" s="1"/>
    </row>
    <row r="326" spans="1:7" ht="32.65" customHeight="1" x14ac:dyDescent="0.25">
      <c r="A326" s="4" t="s">
        <v>311</v>
      </c>
      <c r="B326" s="4" t="s">
        <v>312</v>
      </c>
      <c r="C326" s="4" t="s">
        <v>202</v>
      </c>
      <c r="D326" s="5">
        <v>15000000</v>
      </c>
      <c r="E326" s="6">
        <v>1485337500</v>
      </c>
      <c r="F326" s="6">
        <v>0.20830000000000001</v>
      </c>
      <c r="G326" s="1"/>
    </row>
    <row r="327" spans="1:7" ht="32.65" customHeight="1" x14ac:dyDescent="0.25">
      <c r="A327" s="4" t="s">
        <v>2633</v>
      </c>
      <c r="B327" s="4" t="s">
        <v>2634</v>
      </c>
      <c r="C327" s="4" t="s">
        <v>202</v>
      </c>
      <c r="D327" s="5">
        <v>2000000</v>
      </c>
      <c r="E327" s="6">
        <v>198893000</v>
      </c>
      <c r="F327" s="6">
        <v>2.7900000000000001E-2</v>
      </c>
      <c r="G327" s="1"/>
    </row>
    <row r="328" spans="1:7" ht="32.65" customHeight="1" x14ac:dyDescent="0.25">
      <c r="A328" s="4" t="s">
        <v>315</v>
      </c>
      <c r="B328" s="4" t="s">
        <v>316</v>
      </c>
      <c r="C328" s="4" t="s">
        <v>202</v>
      </c>
      <c r="D328" s="5">
        <v>8823800</v>
      </c>
      <c r="E328" s="6">
        <v>878574295.05999994</v>
      </c>
      <c r="F328" s="6">
        <v>0.1232</v>
      </c>
      <c r="G328" s="1"/>
    </row>
    <row r="329" spans="1:7" ht="32.65" customHeight="1" x14ac:dyDescent="0.25">
      <c r="A329" s="4" t="s">
        <v>321</v>
      </c>
      <c r="B329" s="4" t="s">
        <v>322</v>
      </c>
      <c r="C329" s="4" t="s">
        <v>202</v>
      </c>
      <c r="D329" s="5">
        <v>3000000</v>
      </c>
      <c r="E329" s="6">
        <v>297504600</v>
      </c>
      <c r="F329" s="6">
        <v>4.1700000000000001E-2</v>
      </c>
      <c r="G329" s="1"/>
    </row>
    <row r="330" spans="1:7" ht="32.65" customHeight="1" x14ac:dyDescent="0.25">
      <c r="A330" s="4" t="s">
        <v>2635</v>
      </c>
      <c r="B330" s="4" t="s">
        <v>2636</v>
      </c>
      <c r="C330" s="4" t="s">
        <v>202</v>
      </c>
      <c r="D330" s="5">
        <v>840000</v>
      </c>
      <c r="E330" s="6">
        <v>83728092</v>
      </c>
      <c r="F330" s="6">
        <v>1.17E-2</v>
      </c>
      <c r="G330" s="1"/>
    </row>
    <row r="331" spans="1:7" ht="32.65" customHeight="1" x14ac:dyDescent="0.25">
      <c r="A331" s="4" t="s">
        <v>325</v>
      </c>
      <c r="B331" s="4" t="s">
        <v>326</v>
      </c>
      <c r="C331" s="4" t="s">
        <v>202</v>
      </c>
      <c r="D331" s="5">
        <v>10000000</v>
      </c>
      <c r="E331" s="6">
        <v>991262000</v>
      </c>
      <c r="F331" s="6">
        <v>0.13900000000000001</v>
      </c>
      <c r="G331" s="1"/>
    </row>
    <row r="332" spans="1:7" ht="32.65" customHeight="1" x14ac:dyDescent="0.25">
      <c r="A332" s="4" t="s">
        <v>1848</v>
      </c>
      <c r="B332" s="4" t="s">
        <v>1849</v>
      </c>
      <c r="C332" s="4" t="s">
        <v>202</v>
      </c>
      <c r="D332" s="5">
        <v>2500000</v>
      </c>
      <c r="E332" s="6">
        <v>247978500</v>
      </c>
      <c r="F332" s="6">
        <v>3.4799999999999998E-2</v>
      </c>
      <c r="G332" s="1"/>
    </row>
    <row r="333" spans="1:7" ht="32.65" customHeight="1" x14ac:dyDescent="0.25">
      <c r="A333" s="4" t="s">
        <v>2771</v>
      </c>
      <c r="B333" s="4" t="s">
        <v>2772</v>
      </c>
      <c r="C333" s="4" t="s">
        <v>202</v>
      </c>
      <c r="D333" s="5">
        <v>12179800</v>
      </c>
      <c r="E333" s="6">
        <v>1205099861.5</v>
      </c>
      <c r="F333" s="6">
        <v>0.16900000000000001</v>
      </c>
      <c r="G333" s="1"/>
    </row>
    <row r="334" spans="1:7" ht="32.65" customHeight="1" x14ac:dyDescent="0.25">
      <c r="A334" s="4" t="s">
        <v>329</v>
      </c>
      <c r="B334" s="4" t="s">
        <v>330</v>
      </c>
      <c r="C334" s="4" t="s">
        <v>202</v>
      </c>
      <c r="D334" s="5">
        <v>10000000</v>
      </c>
      <c r="E334" s="6">
        <v>990589000</v>
      </c>
      <c r="F334" s="6">
        <v>0.1389</v>
      </c>
      <c r="G334" s="1"/>
    </row>
    <row r="335" spans="1:7" ht="32.65" customHeight="1" x14ac:dyDescent="0.25">
      <c r="A335" s="4" t="s">
        <v>375</v>
      </c>
      <c r="B335" s="4" t="s">
        <v>376</v>
      </c>
      <c r="C335" s="4" t="s">
        <v>202</v>
      </c>
      <c r="D335" s="5">
        <v>5000000</v>
      </c>
      <c r="E335" s="6">
        <v>497214000</v>
      </c>
      <c r="F335" s="6">
        <v>6.9699999999999998E-2</v>
      </c>
      <c r="G335" s="1"/>
    </row>
    <row r="336" spans="1:7" ht="32.65" customHeight="1" x14ac:dyDescent="0.25">
      <c r="A336" s="4" t="s">
        <v>383</v>
      </c>
      <c r="B336" s="4" t="s">
        <v>384</v>
      </c>
      <c r="C336" s="4" t="s">
        <v>202</v>
      </c>
      <c r="D336" s="5">
        <v>2000000</v>
      </c>
      <c r="E336" s="6">
        <v>199598600</v>
      </c>
      <c r="F336" s="6">
        <v>2.8000000000000001E-2</v>
      </c>
      <c r="G336" s="1"/>
    </row>
    <row r="337" spans="1:7" ht="32.65" customHeight="1" x14ac:dyDescent="0.25">
      <c r="A337" s="4" t="s">
        <v>1862</v>
      </c>
      <c r="B337" s="4" t="s">
        <v>1863</v>
      </c>
      <c r="C337" s="4" t="s">
        <v>202</v>
      </c>
      <c r="D337" s="5">
        <v>5000000</v>
      </c>
      <c r="E337" s="6">
        <v>497923000</v>
      </c>
      <c r="F337" s="6">
        <v>6.9800000000000001E-2</v>
      </c>
      <c r="G337" s="1"/>
    </row>
    <row r="338" spans="1:7" ht="14.45" customHeight="1" x14ac:dyDescent="0.25">
      <c r="A338" s="4" t="s">
        <v>0</v>
      </c>
      <c r="B338" s="4" t="s">
        <v>0</v>
      </c>
      <c r="C338" s="7" t="s">
        <v>183</v>
      </c>
      <c r="D338" s="5">
        <v>4157899600</v>
      </c>
      <c r="E338" s="6">
        <v>415550310698.59003</v>
      </c>
      <c r="F338" s="6">
        <v>58.262900000000002</v>
      </c>
      <c r="G338" s="1"/>
    </row>
    <row r="339" spans="1:7" ht="18.399999999999999" customHeight="1" x14ac:dyDescent="0.25">
      <c r="A339" s="16" t="s">
        <v>0</v>
      </c>
      <c r="B339" s="16"/>
      <c r="C339" s="16"/>
      <c r="D339" s="16"/>
      <c r="E339" s="16"/>
      <c r="F339" s="16"/>
      <c r="G339" s="16"/>
    </row>
    <row r="340" spans="1:7" ht="14.45" customHeight="1" x14ac:dyDescent="0.25">
      <c r="A340" s="15" t="s">
        <v>777</v>
      </c>
      <c r="B340" s="15"/>
      <c r="C340" s="15"/>
      <c r="D340" s="15"/>
      <c r="E340" s="15"/>
      <c r="F340" s="15"/>
      <c r="G340" s="2" t="s">
        <v>0</v>
      </c>
    </row>
    <row r="341" spans="1:7" ht="23.45" customHeight="1" x14ac:dyDescent="0.25">
      <c r="A341" s="3" t="s">
        <v>5</v>
      </c>
      <c r="B341" s="3" t="s">
        <v>6</v>
      </c>
      <c r="C341" s="3" t="s">
        <v>7</v>
      </c>
      <c r="D341" s="3" t="s">
        <v>8</v>
      </c>
      <c r="E341" s="3" t="s">
        <v>9</v>
      </c>
      <c r="F341" s="3" t="s">
        <v>10</v>
      </c>
      <c r="G341" s="3" t="s">
        <v>778</v>
      </c>
    </row>
    <row r="342" spans="1:7" ht="23.45" customHeight="1" x14ac:dyDescent="0.25">
      <c r="A342" s="4" t="s">
        <v>1339</v>
      </c>
      <c r="B342" s="4" t="s">
        <v>1340</v>
      </c>
      <c r="C342" s="4" t="s">
        <v>32</v>
      </c>
      <c r="D342" s="5">
        <v>3500000</v>
      </c>
      <c r="E342" s="6">
        <v>365776250</v>
      </c>
      <c r="F342" s="6">
        <v>5.1299999999999998E-2</v>
      </c>
      <c r="G342" s="4" t="s">
        <v>824</v>
      </c>
    </row>
    <row r="343" spans="1:7" ht="32.65" customHeight="1" x14ac:dyDescent="0.25">
      <c r="A343" s="4" t="s">
        <v>1341</v>
      </c>
      <c r="B343" s="4" t="s">
        <v>1342</v>
      </c>
      <c r="C343" s="4" t="s">
        <v>157</v>
      </c>
      <c r="D343" s="5">
        <v>5500000</v>
      </c>
      <c r="E343" s="6">
        <v>576947250</v>
      </c>
      <c r="F343" s="6">
        <v>8.09E-2</v>
      </c>
      <c r="G343" s="4" t="s">
        <v>787</v>
      </c>
    </row>
    <row r="344" spans="1:7" ht="23.45" customHeight="1" x14ac:dyDescent="0.25">
      <c r="A344" s="4" t="s">
        <v>1403</v>
      </c>
      <c r="B344" s="4" t="s">
        <v>1404</v>
      </c>
      <c r="C344" s="4" t="s">
        <v>89</v>
      </c>
      <c r="D344" s="5">
        <v>1000000</v>
      </c>
      <c r="E344" s="6">
        <v>100657300</v>
      </c>
      <c r="F344" s="6">
        <v>1.41E-2</v>
      </c>
      <c r="G344" s="4" t="s">
        <v>787</v>
      </c>
    </row>
    <row r="345" spans="1:7" ht="32.65" customHeight="1" x14ac:dyDescent="0.25">
      <c r="A345" s="4" t="s">
        <v>2205</v>
      </c>
      <c r="B345" s="4" t="s">
        <v>2206</v>
      </c>
      <c r="C345" s="4" t="s">
        <v>157</v>
      </c>
      <c r="D345" s="5">
        <v>2500000</v>
      </c>
      <c r="E345" s="6">
        <v>250677500</v>
      </c>
      <c r="F345" s="6">
        <v>3.5099999999999999E-2</v>
      </c>
      <c r="G345" s="4" t="s">
        <v>824</v>
      </c>
    </row>
    <row r="346" spans="1:7" ht="23.45" customHeight="1" x14ac:dyDescent="0.25">
      <c r="A346" s="4" t="s">
        <v>1405</v>
      </c>
      <c r="B346" s="4" t="s">
        <v>1406</v>
      </c>
      <c r="C346" s="4" t="s">
        <v>868</v>
      </c>
      <c r="D346" s="5">
        <v>1000000</v>
      </c>
      <c r="E346" s="6">
        <v>100187600</v>
      </c>
      <c r="F346" s="6">
        <v>1.4E-2</v>
      </c>
      <c r="G346" s="4" t="s">
        <v>824</v>
      </c>
    </row>
    <row r="347" spans="1:7" ht="23.45" customHeight="1" x14ac:dyDescent="0.25">
      <c r="A347" s="4" t="s">
        <v>1407</v>
      </c>
      <c r="B347" s="4" t="s">
        <v>1408</v>
      </c>
      <c r="C347" s="4" t="s">
        <v>32</v>
      </c>
      <c r="D347" s="5">
        <v>3500000</v>
      </c>
      <c r="E347" s="6">
        <v>351642550</v>
      </c>
      <c r="F347" s="6">
        <v>4.9299999999999997E-2</v>
      </c>
      <c r="G347" s="4" t="s">
        <v>824</v>
      </c>
    </row>
    <row r="348" spans="1:7" ht="23.45" customHeight="1" x14ac:dyDescent="0.25">
      <c r="A348" s="4" t="s">
        <v>1409</v>
      </c>
      <c r="B348" s="4" t="s">
        <v>1410</v>
      </c>
      <c r="C348" s="4" t="s">
        <v>32</v>
      </c>
      <c r="D348" s="5">
        <v>500000</v>
      </c>
      <c r="E348" s="6">
        <v>50133550</v>
      </c>
      <c r="F348" s="6">
        <v>7.0000000000000001E-3</v>
      </c>
      <c r="G348" s="4" t="s">
        <v>1276</v>
      </c>
    </row>
    <row r="349" spans="1:7" ht="23.45" customHeight="1" x14ac:dyDescent="0.25">
      <c r="A349" s="4" t="s">
        <v>1411</v>
      </c>
      <c r="B349" s="4" t="s">
        <v>1412</v>
      </c>
      <c r="C349" s="4" t="s">
        <v>868</v>
      </c>
      <c r="D349" s="5">
        <v>1000000</v>
      </c>
      <c r="E349" s="6">
        <v>100101800</v>
      </c>
      <c r="F349" s="6">
        <v>1.4E-2</v>
      </c>
      <c r="G349" s="4" t="s">
        <v>824</v>
      </c>
    </row>
    <row r="350" spans="1:7" ht="23.45" customHeight="1" x14ac:dyDescent="0.25">
      <c r="A350" s="4" t="s">
        <v>1413</v>
      </c>
      <c r="B350" s="4" t="s">
        <v>1414</v>
      </c>
      <c r="C350" s="4" t="s">
        <v>32</v>
      </c>
      <c r="D350" s="5">
        <v>460000</v>
      </c>
      <c r="E350" s="6">
        <v>46223468</v>
      </c>
      <c r="F350" s="6">
        <v>6.4999999999999997E-3</v>
      </c>
      <c r="G350" s="4" t="s">
        <v>824</v>
      </c>
    </row>
    <row r="351" spans="1:7" ht="32.65" customHeight="1" x14ac:dyDescent="0.25">
      <c r="A351" s="4" t="s">
        <v>1415</v>
      </c>
      <c r="B351" s="4" t="s">
        <v>1416</v>
      </c>
      <c r="C351" s="4" t="s">
        <v>868</v>
      </c>
      <c r="D351" s="5">
        <v>1000000</v>
      </c>
      <c r="E351" s="6">
        <v>100501300</v>
      </c>
      <c r="F351" s="6">
        <v>1.41E-2</v>
      </c>
      <c r="G351" s="4" t="s">
        <v>787</v>
      </c>
    </row>
    <row r="352" spans="1:7" ht="32.65" customHeight="1" x14ac:dyDescent="0.25">
      <c r="A352" s="4" t="s">
        <v>1417</v>
      </c>
      <c r="B352" s="4" t="s">
        <v>1418</v>
      </c>
      <c r="C352" s="4" t="s">
        <v>868</v>
      </c>
      <c r="D352" s="5">
        <v>310000</v>
      </c>
      <c r="E352" s="6">
        <v>31027962</v>
      </c>
      <c r="F352" s="6">
        <v>4.4000000000000003E-3</v>
      </c>
      <c r="G352" s="4" t="s">
        <v>781</v>
      </c>
    </row>
    <row r="353" spans="1:7" ht="32.65" customHeight="1" x14ac:dyDescent="0.25">
      <c r="A353" s="4" t="s">
        <v>1419</v>
      </c>
      <c r="B353" s="4" t="s">
        <v>1420</v>
      </c>
      <c r="C353" s="4" t="s">
        <v>104</v>
      </c>
      <c r="D353" s="5">
        <v>137410</v>
      </c>
      <c r="E353" s="6">
        <v>3954165.12</v>
      </c>
      <c r="F353" s="6">
        <v>5.9999999999999995E-4</v>
      </c>
      <c r="G353" s="4" t="s">
        <v>824</v>
      </c>
    </row>
    <row r="354" spans="1:7" ht="23.45" customHeight="1" x14ac:dyDescent="0.25">
      <c r="A354" s="4" t="s">
        <v>2422</v>
      </c>
      <c r="B354" s="4" t="s">
        <v>2423</v>
      </c>
      <c r="C354" s="4" t="s">
        <v>122</v>
      </c>
      <c r="D354" s="5">
        <v>954663.14950000006</v>
      </c>
      <c r="E354" s="6">
        <v>101265225.31999999</v>
      </c>
      <c r="F354" s="6">
        <v>1.4200000000000001E-2</v>
      </c>
      <c r="G354" s="4" t="s">
        <v>784</v>
      </c>
    </row>
    <row r="355" spans="1:7" ht="23.45" customHeight="1" x14ac:dyDescent="0.25">
      <c r="A355" s="4" t="s">
        <v>1453</v>
      </c>
      <c r="B355" s="4" t="s">
        <v>1454</v>
      </c>
      <c r="C355" s="4" t="s">
        <v>150</v>
      </c>
      <c r="D355" s="5">
        <v>7500000</v>
      </c>
      <c r="E355" s="6">
        <v>724248000</v>
      </c>
      <c r="F355" s="6">
        <v>0.10150000000000001</v>
      </c>
      <c r="G355" s="4" t="s">
        <v>781</v>
      </c>
    </row>
    <row r="356" spans="1:7" ht="23.45" customHeight="1" x14ac:dyDescent="0.25">
      <c r="A356" s="4" t="s">
        <v>1455</v>
      </c>
      <c r="B356" s="4" t="s">
        <v>1456</v>
      </c>
      <c r="C356" s="4" t="s">
        <v>32</v>
      </c>
      <c r="D356" s="5">
        <v>11500000</v>
      </c>
      <c r="E356" s="6">
        <v>1096438750</v>
      </c>
      <c r="F356" s="6">
        <v>0.1537</v>
      </c>
      <c r="G356" s="4" t="s">
        <v>781</v>
      </c>
    </row>
    <row r="357" spans="1:7" ht="23.45" customHeight="1" x14ac:dyDescent="0.25">
      <c r="A357" s="4" t="s">
        <v>1459</v>
      </c>
      <c r="B357" s="4" t="s">
        <v>1460</v>
      </c>
      <c r="C357" s="4" t="s">
        <v>150</v>
      </c>
      <c r="D357" s="5">
        <v>5000000</v>
      </c>
      <c r="E357" s="6">
        <v>480025000</v>
      </c>
      <c r="F357" s="6">
        <v>6.7299999999999999E-2</v>
      </c>
      <c r="G357" s="4" t="s">
        <v>781</v>
      </c>
    </row>
    <row r="358" spans="1:7" ht="41.85" customHeight="1" x14ac:dyDescent="0.25">
      <c r="A358" s="4" t="s">
        <v>1461</v>
      </c>
      <c r="B358" s="4" t="s">
        <v>1462</v>
      </c>
      <c r="C358" s="4" t="s">
        <v>837</v>
      </c>
      <c r="D358" s="5">
        <v>5000000</v>
      </c>
      <c r="E358" s="6">
        <v>480602500</v>
      </c>
      <c r="F358" s="6">
        <v>6.7400000000000002E-2</v>
      </c>
      <c r="G358" s="4" t="s">
        <v>824</v>
      </c>
    </row>
    <row r="359" spans="1:7" ht="23.45" customHeight="1" x14ac:dyDescent="0.25">
      <c r="A359" s="4" t="s">
        <v>1469</v>
      </c>
      <c r="B359" s="4" t="s">
        <v>1470</v>
      </c>
      <c r="C359" s="4" t="s">
        <v>101</v>
      </c>
      <c r="D359" s="5">
        <v>7500000</v>
      </c>
      <c r="E359" s="6">
        <v>727431750</v>
      </c>
      <c r="F359" s="6">
        <v>0.10199999999999999</v>
      </c>
      <c r="G359" s="4" t="s">
        <v>781</v>
      </c>
    </row>
    <row r="360" spans="1:7" ht="23.45" customHeight="1" x14ac:dyDescent="0.25">
      <c r="A360" s="4" t="s">
        <v>1471</v>
      </c>
      <c r="B360" s="4" t="s">
        <v>1472</v>
      </c>
      <c r="C360" s="4" t="s">
        <v>101</v>
      </c>
      <c r="D360" s="5">
        <v>5000000</v>
      </c>
      <c r="E360" s="6">
        <v>485646500</v>
      </c>
      <c r="F360" s="6">
        <v>6.8099999999999994E-2</v>
      </c>
      <c r="G360" s="4" t="s">
        <v>781</v>
      </c>
    </row>
    <row r="361" spans="1:7" ht="23.45" customHeight="1" x14ac:dyDescent="0.25">
      <c r="A361" s="4" t="s">
        <v>2773</v>
      </c>
      <c r="B361" s="4" t="s">
        <v>2774</v>
      </c>
      <c r="C361" s="4" t="s">
        <v>101</v>
      </c>
      <c r="D361" s="5">
        <v>1500000</v>
      </c>
      <c r="E361" s="6">
        <v>144400800</v>
      </c>
      <c r="F361" s="6">
        <v>2.0199999999999999E-2</v>
      </c>
      <c r="G361" s="4" t="s">
        <v>781</v>
      </c>
    </row>
    <row r="362" spans="1:7" ht="23.45" customHeight="1" x14ac:dyDescent="0.25">
      <c r="A362" s="4" t="s">
        <v>1473</v>
      </c>
      <c r="B362" s="4" t="s">
        <v>1474</v>
      </c>
      <c r="C362" s="4" t="s">
        <v>101</v>
      </c>
      <c r="D362" s="5">
        <v>2500000</v>
      </c>
      <c r="E362" s="6">
        <v>240949500</v>
      </c>
      <c r="F362" s="6">
        <v>3.3799999999999997E-2</v>
      </c>
      <c r="G362" s="4" t="s">
        <v>781</v>
      </c>
    </row>
    <row r="363" spans="1:7" ht="23.45" customHeight="1" x14ac:dyDescent="0.25">
      <c r="A363" s="4" t="s">
        <v>1475</v>
      </c>
      <c r="B363" s="4" t="s">
        <v>1476</v>
      </c>
      <c r="C363" s="4" t="s">
        <v>32</v>
      </c>
      <c r="D363" s="5">
        <v>10000000</v>
      </c>
      <c r="E363" s="6">
        <v>963524000</v>
      </c>
      <c r="F363" s="6">
        <v>0.1351</v>
      </c>
      <c r="G363" s="4" t="s">
        <v>781</v>
      </c>
    </row>
    <row r="364" spans="1:7" ht="23.45" customHeight="1" x14ac:dyDescent="0.25">
      <c r="A364" s="4" t="s">
        <v>2426</v>
      </c>
      <c r="B364" s="4" t="s">
        <v>2427</v>
      </c>
      <c r="C364" s="4" t="s">
        <v>150</v>
      </c>
      <c r="D364" s="5">
        <v>2000000</v>
      </c>
      <c r="E364" s="6">
        <v>196773600</v>
      </c>
      <c r="F364" s="6">
        <v>2.76E-2</v>
      </c>
      <c r="G364" s="4" t="s">
        <v>787</v>
      </c>
    </row>
    <row r="365" spans="1:7" ht="23.45" customHeight="1" x14ac:dyDescent="0.25">
      <c r="A365" s="4" t="s">
        <v>2276</v>
      </c>
      <c r="B365" s="4" t="s">
        <v>2277</v>
      </c>
      <c r="C365" s="4" t="s">
        <v>101</v>
      </c>
      <c r="D365" s="5">
        <v>2500000</v>
      </c>
      <c r="E365" s="6">
        <v>247668750</v>
      </c>
      <c r="F365" s="6">
        <v>3.4700000000000002E-2</v>
      </c>
      <c r="G365" s="4" t="s">
        <v>781</v>
      </c>
    </row>
    <row r="366" spans="1:7" ht="23.45" customHeight="1" x14ac:dyDescent="0.25">
      <c r="A366" s="4" t="s">
        <v>1485</v>
      </c>
      <c r="B366" s="4" t="s">
        <v>1486</v>
      </c>
      <c r="C366" s="4" t="s">
        <v>150</v>
      </c>
      <c r="D366" s="5">
        <v>2150000</v>
      </c>
      <c r="E366" s="6">
        <v>213828465</v>
      </c>
      <c r="F366" s="6">
        <v>0.03</v>
      </c>
      <c r="G366" s="4" t="s">
        <v>787</v>
      </c>
    </row>
    <row r="367" spans="1:7" ht="23.45" customHeight="1" x14ac:dyDescent="0.25">
      <c r="A367" s="4" t="s">
        <v>1489</v>
      </c>
      <c r="B367" s="4" t="s">
        <v>1490</v>
      </c>
      <c r="C367" s="4" t="s">
        <v>150</v>
      </c>
      <c r="D367" s="5">
        <v>1000000</v>
      </c>
      <c r="E367" s="6">
        <v>99676300</v>
      </c>
      <c r="F367" s="6">
        <v>1.4E-2</v>
      </c>
      <c r="G367" s="4" t="s">
        <v>787</v>
      </c>
    </row>
    <row r="368" spans="1:7" ht="23.45" customHeight="1" x14ac:dyDescent="0.25">
      <c r="A368" s="4" t="s">
        <v>1491</v>
      </c>
      <c r="B368" s="4" t="s">
        <v>1492</v>
      </c>
      <c r="C368" s="4" t="s">
        <v>150</v>
      </c>
      <c r="D368" s="5">
        <v>1000000</v>
      </c>
      <c r="E368" s="6">
        <v>99634900</v>
      </c>
      <c r="F368" s="6">
        <v>1.4E-2</v>
      </c>
      <c r="G368" s="4" t="s">
        <v>787</v>
      </c>
    </row>
    <row r="369" spans="1:7" ht="23.45" customHeight="1" x14ac:dyDescent="0.25">
      <c r="A369" s="4" t="s">
        <v>1497</v>
      </c>
      <c r="B369" s="4" t="s">
        <v>1498</v>
      </c>
      <c r="C369" s="4" t="s">
        <v>150</v>
      </c>
      <c r="D369" s="5">
        <v>6500000</v>
      </c>
      <c r="E369" s="6">
        <v>645451950</v>
      </c>
      <c r="F369" s="6">
        <v>9.0499999999999997E-2</v>
      </c>
      <c r="G369" s="4" t="s">
        <v>787</v>
      </c>
    </row>
    <row r="370" spans="1:7" ht="23.45" customHeight="1" x14ac:dyDescent="0.25">
      <c r="A370" s="4" t="s">
        <v>1499</v>
      </c>
      <c r="B370" s="4" t="s">
        <v>1500</v>
      </c>
      <c r="C370" s="4" t="s">
        <v>150</v>
      </c>
      <c r="D370" s="5">
        <v>17000000</v>
      </c>
      <c r="E370" s="6">
        <v>1688710300</v>
      </c>
      <c r="F370" s="6">
        <v>0.23680000000000001</v>
      </c>
      <c r="G370" s="4" t="s">
        <v>787</v>
      </c>
    </row>
    <row r="371" spans="1:7" ht="32.65" customHeight="1" x14ac:dyDescent="0.25">
      <c r="A371" s="4" t="s">
        <v>1501</v>
      </c>
      <c r="B371" s="4" t="s">
        <v>1502</v>
      </c>
      <c r="C371" s="4" t="s">
        <v>101</v>
      </c>
      <c r="D371" s="5">
        <v>1000000</v>
      </c>
      <c r="E371" s="6">
        <v>99247000</v>
      </c>
      <c r="F371" s="6">
        <v>1.3899999999999999E-2</v>
      </c>
      <c r="G371" s="4" t="s">
        <v>787</v>
      </c>
    </row>
    <row r="372" spans="1:7" ht="32.65" customHeight="1" x14ac:dyDescent="0.25">
      <c r="A372" s="4" t="s">
        <v>2278</v>
      </c>
      <c r="B372" s="4" t="s">
        <v>2279</v>
      </c>
      <c r="C372" s="4" t="s">
        <v>150</v>
      </c>
      <c r="D372" s="5">
        <v>1000000</v>
      </c>
      <c r="E372" s="6">
        <v>99754800</v>
      </c>
      <c r="F372" s="6">
        <v>1.4E-2</v>
      </c>
      <c r="G372" s="4" t="s">
        <v>781</v>
      </c>
    </row>
    <row r="373" spans="1:7" ht="14.45" customHeight="1" x14ac:dyDescent="0.25">
      <c r="A373" s="4" t="s">
        <v>1503</v>
      </c>
      <c r="B373" s="4" t="s">
        <v>1504</v>
      </c>
      <c r="C373" s="4" t="s">
        <v>187</v>
      </c>
      <c r="D373" s="5">
        <v>6000000</v>
      </c>
      <c r="E373" s="6">
        <v>597552600</v>
      </c>
      <c r="F373" s="6">
        <v>8.3799999999999999E-2</v>
      </c>
      <c r="G373" s="4" t="s">
        <v>781</v>
      </c>
    </row>
    <row r="374" spans="1:7" ht="32.65" customHeight="1" x14ac:dyDescent="0.25">
      <c r="A374" s="4" t="s">
        <v>1507</v>
      </c>
      <c r="B374" s="4" t="s">
        <v>1508</v>
      </c>
      <c r="C374" s="4" t="s">
        <v>150</v>
      </c>
      <c r="D374" s="5">
        <v>12500000</v>
      </c>
      <c r="E374" s="6">
        <v>1130013750</v>
      </c>
      <c r="F374" s="6">
        <v>0.15840000000000001</v>
      </c>
      <c r="G374" s="4" t="s">
        <v>781</v>
      </c>
    </row>
    <row r="375" spans="1:7" ht="23.45" customHeight="1" x14ac:dyDescent="0.25">
      <c r="A375" s="4" t="s">
        <v>1509</v>
      </c>
      <c r="B375" s="4" t="s">
        <v>1510</v>
      </c>
      <c r="C375" s="4" t="s">
        <v>32</v>
      </c>
      <c r="D375" s="5">
        <v>14500000</v>
      </c>
      <c r="E375" s="6">
        <v>1430609150</v>
      </c>
      <c r="F375" s="6">
        <v>0.2006</v>
      </c>
      <c r="G375" s="4" t="s">
        <v>781</v>
      </c>
    </row>
    <row r="376" spans="1:7" ht="23.45" customHeight="1" x14ac:dyDescent="0.25">
      <c r="A376" s="4" t="s">
        <v>1511</v>
      </c>
      <c r="B376" s="4" t="s">
        <v>1512</v>
      </c>
      <c r="C376" s="4" t="s">
        <v>101</v>
      </c>
      <c r="D376" s="5">
        <v>8000000</v>
      </c>
      <c r="E376" s="6">
        <v>795899200</v>
      </c>
      <c r="F376" s="6">
        <v>0.1116</v>
      </c>
      <c r="G376" s="4" t="s">
        <v>781</v>
      </c>
    </row>
    <row r="377" spans="1:7" ht="23.45" customHeight="1" x14ac:dyDescent="0.25">
      <c r="A377" s="4" t="s">
        <v>1519</v>
      </c>
      <c r="B377" s="4" t="s">
        <v>1520</v>
      </c>
      <c r="C377" s="4" t="s">
        <v>101</v>
      </c>
      <c r="D377" s="5">
        <v>2500000</v>
      </c>
      <c r="E377" s="6">
        <v>248880250</v>
      </c>
      <c r="F377" s="6">
        <v>3.49E-2</v>
      </c>
      <c r="G377" s="4" t="s">
        <v>781</v>
      </c>
    </row>
    <row r="378" spans="1:7" ht="23.45" customHeight="1" x14ac:dyDescent="0.25">
      <c r="A378" s="4" t="s">
        <v>1521</v>
      </c>
      <c r="B378" s="4" t="s">
        <v>1522</v>
      </c>
      <c r="C378" s="4" t="s">
        <v>101</v>
      </c>
      <c r="D378" s="5">
        <v>10000000</v>
      </c>
      <c r="E378" s="6">
        <v>1001078000</v>
      </c>
      <c r="F378" s="6">
        <v>0.1404</v>
      </c>
      <c r="G378" s="4" t="s">
        <v>781</v>
      </c>
    </row>
    <row r="379" spans="1:7" ht="32.65" customHeight="1" x14ac:dyDescent="0.25">
      <c r="A379" s="4" t="s">
        <v>1525</v>
      </c>
      <c r="B379" s="4" t="s">
        <v>1526</v>
      </c>
      <c r="C379" s="4" t="s">
        <v>32</v>
      </c>
      <c r="D379" s="5">
        <v>4500000</v>
      </c>
      <c r="E379" s="6">
        <v>446164650</v>
      </c>
      <c r="F379" s="6">
        <v>6.2600000000000003E-2</v>
      </c>
      <c r="G379" s="4" t="s">
        <v>824</v>
      </c>
    </row>
    <row r="380" spans="1:7" ht="23.45" customHeight="1" x14ac:dyDescent="0.25">
      <c r="A380" s="4" t="s">
        <v>1530</v>
      </c>
      <c r="B380" s="4" t="s">
        <v>1531</v>
      </c>
      <c r="C380" s="4" t="s">
        <v>101</v>
      </c>
      <c r="D380" s="5">
        <v>2500000</v>
      </c>
      <c r="E380" s="6">
        <v>250462000</v>
      </c>
      <c r="F380" s="6">
        <v>3.5099999999999999E-2</v>
      </c>
      <c r="G380" s="4" t="s">
        <v>781</v>
      </c>
    </row>
    <row r="381" spans="1:7" ht="23.45" customHeight="1" x14ac:dyDescent="0.25">
      <c r="A381" s="4" t="s">
        <v>1532</v>
      </c>
      <c r="B381" s="4" t="s">
        <v>1533</v>
      </c>
      <c r="C381" s="4" t="s">
        <v>101</v>
      </c>
      <c r="D381" s="5">
        <v>7500000</v>
      </c>
      <c r="E381" s="6">
        <v>752922750</v>
      </c>
      <c r="F381" s="6">
        <v>0.1056</v>
      </c>
      <c r="G381" s="4" t="s">
        <v>781</v>
      </c>
    </row>
    <row r="382" spans="1:7" ht="23.45" customHeight="1" x14ac:dyDescent="0.25">
      <c r="A382" s="4" t="s">
        <v>1534</v>
      </c>
      <c r="B382" s="4" t="s">
        <v>1535</v>
      </c>
      <c r="C382" s="4" t="s">
        <v>101</v>
      </c>
      <c r="D382" s="5">
        <v>10000000</v>
      </c>
      <c r="E382" s="6">
        <v>1002452000</v>
      </c>
      <c r="F382" s="6">
        <v>0.1406</v>
      </c>
      <c r="G382" s="4" t="s">
        <v>781</v>
      </c>
    </row>
    <row r="383" spans="1:7" ht="32.65" customHeight="1" x14ac:dyDescent="0.25">
      <c r="A383" s="4" t="s">
        <v>1536</v>
      </c>
      <c r="B383" s="4" t="s">
        <v>1537</v>
      </c>
      <c r="C383" s="4" t="s">
        <v>101</v>
      </c>
      <c r="D383" s="5">
        <v>3000000</v>
      </c>
      <c r="E383" s="6">
        <v>299142900</v>
      </c>
      <c r="F383" s="6">
        <v>4.19E-2</v>
      </c>
      <c r="G383" s="4" t="s">
        <v>787</v>
      </c>
    </row>
    <row r="384" spans="1:7" ht="32.65" customHeight="1" x14ac:dyDescent="0.25">
      <c r="A384" s="4" t="s">
        <v>1538</v>
      </c>
      <c r="B384" s="4" t="s">
        <v>1539</v>
      </c>
      <c r="C384" s="4" t="s">
        <v>187</v>
      </c>
      <c r="D384" s="5">
        <v>16500000</v>
      </c>
      <c r="E384" s="6">
        <v>1653366000</v>
      </c>
      <c r="F384" s="6">
        <v>0.23180000000000001</v>
      </c>
      <c r="G384" s="4" t="s">
        <v>781</v>
      </c>
    </row>
    <row r="385" spans="1:7" ht="23.45" customHeight="1" x14ac:dyDescent="0.25">
      <c r="A385" s="4" t="s">
        <v>1540</v>
      </c>
      <c r="B385" s="4" t="s">
        <v>1541</v>
      </c>
      <c r="C385" s="4" t="s">
        <v>101</v>
      </c>
      <c r="D385" s="5">
        <v>3500000</v>
      </c>
      <c r="E385" s="6">
        <v>350972300</v>
      </c>
      <c r="F385" s="6">
        <v>4.9200000000000001E-2</v>
      </c>
      <c r="G385" s="4" t="s">
        <v>781</v>
      </c>
    </row>
    <row r="386" spans="1:7" ht="32.65" customHeight="1" x14ac:dyDescent="0.25">
      <c r="A386" s="4" t="s">
        <v>1552</v>
      </c>
      <c r="B386" s="4" t="s">
        <v>1553</v>
      </c>
      <c r="C386" s="4" t="s">
        <v>150</v>
      </c>
      <c r="D386" s="5">
        <v>10000000</v>
      </c>
      <c r="E386" s="6">
        <v>1000091000</v>
      </c>
      <c r="F386" s="6">
        <v>0.14019999999999999</v>
      </c>
      <c r="G386" s="4" t="s">
        <v>781</v>
      </c>
    </row>
    <row r="387" spans="1:7" ht="23.45" customHeight="1" x14ac:dyDescent="0.25">
      <c r="A387" s="4" t="s">
        <v>1554</v>
      </c>
      <c r="B387" s="4" t="s">
        <v>1555</v>
      </c>
      <c r="C387" s="4" t="s">
        <v>43</v>
      </c>
      <c r="D387" s="5">
        <v>2500000</v>
      </c>
      <c r="E387" s="6">
        <v>251767000</v>
      </c>
      <c r="F387" s="6">
        <v>3.5299999999999998E-2</v>
      </c>
      <c r="G387" s="4" t="s">
        <v>824</v>
      </c>
    </row>
    <row r="388" spans="1:7" ht="32.65" customHeight="1" x14ac:dyDescent="0.25">
      <c r="A388" s="4" t="s">
        <v>1556</v>
      </c>
      <c r="B388" s="4" t="s">
        <v>1557</v>
      </c>
      <c r="C388" s="4" t="s">
        <v>150</v>
      </c>
      <c r="D388" s="5">
        <v>6500000</v>
      </c>
      <c r="E388" s="6">
        <v>606710000</v>
      </c>
      <c r="F388" s="6">
        <v>8.5099999999999995E-2</v>
      </c>
      <c r="G388" s="4" t="s">
        <v>781</v>
      </c>
    </row>
    <row r="389" spans="1:7" ht="23.45" customHeight="1" x14ac:dyDescent="0.25">
      <c r="A389" s="4" t="s">
        <v>1558</v>
      </c>
      <c r="B389" s="4" t="s">
        <v>1559</v>
      </c>
      <c r="C389" s="4" t="s">
        <v>101</v>
      </c>
      <c r="D389" s="5">
        <v>2400000</v>
      </c>
      <c r="E389" s="6">
        <v>239491920</v>
      </c>
      <c r="F389" s="6">
        <v>3.3599999999999998E-2</v>
      </c>
      <c r="G389" s="4" t="s">
        <v>787</v>
      </c>
    </row>
    <row r="390" spans="1:7" ht="23.45" customHeight="1" x14ac:dyDescent="0.25">
      <c r="A390" s="4" t="s">
        <v>1560</v>
      </c>
      <c r="B390" s="4" t="s">
        <v>1561</v>
      </c>
      <c r="C390" s="4" t="s">
        <v>43</v>
      </c>
      <c r="D390" s="5">
        <v>7000000</v>
      </c>
      <c r="E390" s="6">
        <v>703219300</v>
      </c>
      <c r="F390" s="6">
        <v>9.8599999999999993E-2</v>
      </c>
      <c r="G390" s="4" t="s">
        <v>824</v>
      </c>
    </row>
    <row r="391" spans="1:7" ht="32.65" customHeight="1" x14ac:dyDescent="0.25">
      <c r="A391" s="4" t="s">
        <v>2284</v>
      </c>
      <c r="B391" s="4" t="s">
        <v>2285</v>
      </c>
      <c r="C391" s="4" t="s">
        <v>101</v>
      </c>
      <c r="D391" s="5">
        <v>5000000</v>
      </c>
      <c r="E391" s="6">
        <v>502209000</v>
      </c>
      <c r="F391" s="6">
        <v>7.0400000000000004E-2</v>
      </c>
      <c r="G391" s="4" t="s">
        <v>781</v>
      </c>
    </row>
    <row r="392" spans="1:7" ht="23.45" customHeight="1" x14ac:dyDescent="0.25">
      <c r="A392" s="4" t="s">
        <v>1562</v>
      </c>
      <c r="B392" s="4" t="s">
        <v>1563</v>
      </c>
      <c r="C392" s="4" t="s">
        <v>101</v>
      </c>
      <c r="D392" s="5">
        <v>5000000</v>
      </c>
      <c r="E392" s="6">
        <v>502526500</v>
      </c>
      <c r="F392" s="6">
        <v>7.0499999999999993E-2</v>
      </c>
      <c r="G392" s="4" t="s">
        <v>781</v>
      </c>
    </row>
    <row r="393" spans="1:7" ht="23.45" customHeight="1" x14ac:dyDescent="0.25">
      <c r="A393" s="4" t="s">
        <v>1564</v>
      </c>
      <c r="B393" s="4" t="s">
        <v>1565</v>
      </c>
      <c r="C393" s="4" t="s">
        <v>32</v>
      </c>
      <c r="D393" s="5">
        <v>7500000</v>
      </c>
      <c r="E393" s="6">
        <v>746991750</v>
      </c>
      <c r="F393" s="6">
        <v>0.1047</v>
      </c>
      <c r="G393" s="4" t="s">
        <v>781</v>
      </c>
    </row>
    <row r="394" spans="1:7" ht="23.45" customHeight="1" x14ac:dyDescent="0.25">
      <c r="A394" s="4" t="s">
        <v>2775</v>
      </c>
      <c r="B394" s="4" t="s">
        <v>2776</v>
      </c>
      <c r="C394" s="4" t="s">
        <v>101</v>
      </c>
      <c r="D394" s="5">
        <v>5000000</v>
      </c>
      <c r="E394" s="6">
        <v>504217500</v>
      </c>
      <c r="F394" s="6">
        <v>7.0699999999999999E-2</v>
      </c>
      <c r="G394" s="4" t="s">
        <v>781</v>
      </c>
    </row>
    <row r="395" spans="1:7" ht="32.65" customHeight="1" x14ac:dyDescent="0.25">
      <c r="A395" s="4" t="s">
        <v>1566</v>
      </c>
      <c r="B395" s="4" t="s">
        <v>1567</v>
      </c>
      <c r="C395" s="4" t="s">
        <v>150</v>
      </c>
      <c r="D395" s="5">
        <v>2500000</v>
      </c>
      <c r="E395" s="6">
        <v>250816250</v>
      </c>
      <c r="F395" s="6">
        <v>3.5200000000000002E-2</v>
      </c>
      <c r="G395" s="4" t="s">
        <v>787</v>
      </c>
    </row>
    <row r="396" spans="1:7" ht="23.45" customHeight="1" x14ac:dyDescent="0.25">
      <c r="A396" s="4" t="s">
        <v>1570</v>
      </c>
      <c r="B396" s="4" t="s">
        <v>1571</v>
      </c>
      <c r="C396" s="4" t="s">
        <v>101</v>
      </c>
      <c r="D396" s="5">
        <v>2500000</v>
      </c>
      <c r="E396" s="6">
        <v>250445750</v>
      </c>
      <c r="F396" s="6">
        <v>3.5099999999999999E-2</v>
      </c>
      <c r="G396" s="4" t="s">
        <v>781</v>
      </c>
    </row>
    <row r="397" spans="1:7" ht="32.65" customHeight="1" x14ac:dyDescent="0.25">
      <c r="A397" s="4" t="s">
        <v>1596</v>
      </c>
      <c r="B397" s="4" t="s">
        <v>1597</v>
      </c>
      <c r="C397" s="4" t="s">
        <v>101</v>
      </c>
      <c r="D397" s="5">
        <v>2500000</v>
      </c>
      <c r="E397" s="6">
        <v>250652750</v>
      </c>
      <c r="F397" s="6">
        <v>3.5099999999999999E-2</v>
      </c>
      <c r="G397" s="4" t="s">
        <v>781</v>
      </c>
    </row>
    <row r="398" spans="1:7" ht="23.45" customHeight="1" x14ac:dyDescent="0.25">
      <c r="A398" s="4" t="s">
        <v>1598</v>
      </c>
      <c r="B398" s="4" t="s">
        <v>1599</v>
      </c>
      <c r="C398" s="4" t="s">
        <v>101</v>
      </c>
      <c r="D398" s="5">
        <v>6000000</v>
      </c>
      <c r="E398" s="6">
        <v>602703000</v>
      </c>
      <c r="F398" s="6">
        <v>8.4500000000000006E-2</v>
      </c>
      <c r="G398" s="4" t="s">
        <v>781</v>
      </c>
    </row>
    <row r="399" spans="1:7" ht="23.45" customHeight="1" x14ac:dyDescent="0.25">
      <c r="A399" s="4" t="s">
        <v>1600</v>
      </c>
      <c r="B399" s="4" t="s">
        <v>1601</v>
      </c>
      <c r="C399" s="4" t="s">
        <v>32</v>
      </c>
      <c r="D399" s="5">
        <v>7500000</v>
      </c>
      <c r="E399" s="6">
        <v>746922750</v>
      </c>
      <c r="F399" s="6">
        <v>0.1047</v>
      </c>
      <c r="G399" s="4" t="s">
        <v>781</v>
      </c>
    </row>
    <row r="400" spans="1:7" ht="23.45" customHeight="1" x14ac:dyDescent="0.25">
      <c r="A400" s="4" t="s">
        <v>1602</v>
      </c>
      <c r="B400" s="4" t="s">
        <v>1603</v>
      </c>
      <c r="C400" s="4" t="s">
        <v>32</v>
      </c>
      <c r="D400" s="5">
        <v>7500000</v>
      </c>
      <c r="E400" s="6">
        <v>749949000</v>
      </c>
      <c r="F400" s="6">
        <v>0.1051</v>
      </c>
      <c r="G400" s="4" t="s">
        <v>781</v>
      </c>
    </row>
    <row r="401" spans="1:7" ht="23.45" customHeight="1" x14ac:dyDescent="0.25">
      <c r="A401" s="4" t="s">
        <v>1604</v>
      </c>
      <c r="B401" s="4" t="s">
        <v>1605</v>
      </c>
      <c r="C401" s="4" t="s">
        <v>101</v>
      </c>
      <c r="D401" s="5">
        <v>7500000</v>
      </c>
      <c r="E401" s="6">
        <v>763230750</v>
      </c>
      <c r="F401" s="6">
        <v>0.107</v>
      </c>
      <c r="G401" s="4" t="s">
        <v>781</v>
      </c>
    </row>
    <row r="402" spans="1:7" ht="23.45" customHeight="1" x14ac:dyDescent="0.25">
      <c r="A402" s="4" t="s">
        <v>2777</v>
      </c>
      <c r="B402" s="4" t="s">
        <v>2778</v>
      </c>
      <c r="C402" s="4" t="s">
        <v>101</v>
      </c>
      <c r="D402" s="5">
        <v>5000000</v>
      </c>
      <c r="E402" s="6">
        <v>502830000</v>
      </c>
      <c r="F402" s="6">
        <v>7.0499999999999993E-2</v>
      </c>
      <c r="G402" s="4" t="s">
        <v>781</v>
      </c>
    </row>
    <row r="403" spans="1:7" ht="23.45" customHeight="1" x14ac:dyDescent="0.25">
      <c r="A403" s="4" t="s">
        <v>1606</v>
      </c>
      <c r="B403" s="4" t="s">
        <v>1607</v>
      </c>
      <c r="C403" s="4" t="s">
        <v>101</v>
      </c>
      <c r="D403" s="5">
        <v>6000000</v>
      </c>
      <c r="E403" s="6">
        <v>607917000</v>
      </c>
      <c r="F403" s="6">
        <v>8.5199999999999998E-2</v>
      </c>
      <c r="G403" s="4" t="s">
        <v>781</v>
      </c>
    </row>
    <row r="404" spans="1:7" ht="23.45" customHeight="1" x14ac:dyDescent="0.25">
      <c r="A404" s="4" t="s">
        <v>1608</v>
      </c>
      <c r="B404" s="4" t="s">
        <v>1609</v>
      </c>
      <c r="C404" s="4" t="s">
        <v>101</v>
      </c>
      <c r="D404" s="5">
        <v>1000000</v>
      </c>
      <c r="E404" s="6">
        <v>101363900</v>
      </c>
      <c r="F404" s="6">
        <v>1.4200000000000001E-2</v>
      </c>
      <c r="G404" s="4" t="s">
        <v>781</v>
      </c>
    </row>
    <row r="405" spans="1:7" ht="23.45" customHeight="1" x14ac:dyDescent="0.25">
      <c r="A405" s="4" t="s">
        <v>1612</v>
      </c>
      <c r="B405" s="4" t="s">
        <v>1613</v>
      </c>
      <c r="C405" s="4" t="s">
        <v>101</v>
      </c>
      <c r="D405" s="5">
        <v>7500000</v>
      </c>
      <c r="E405" s="6">
        <v>760870500</v>
      </c>
      <c r="F405" s="6">
        <v>0.1067</v>
      </c>
      <c r="G405" s="4" t="s">
        <v>781</v>
      </c>
    </row>
    <row r="406" spans="1:7" ht="32.65" customHeight="1" x14ac:dyDescent="0.25">
      <c r="A406" s="4" t="s">
        <v>1618</v>
      </c>
      <c r="B406" s="4" t="s">
        <v>1619</v>
      </c>
      <c r="C406" s="4" t="s">
        <v>101</v>
      </c>
      <c r="D406" s="5">
        <v>12500000</v>
      </c>
      <c r="E406" s="6">
        <v>1270102500</v>
      </c>
      <c r="F406" s="6">
        <v>0.17810000000000001</v>
      </c>
      <c r="G406" s="4" t="s">
        <v>781</v>
      </c>
    </row>
    <row r="407" spans="1:7" ht="23.45" customHeight="1" x14ac:dyDescent="0.25">
      <c r="A407" s="4" t="s">
        <v>1620</v>
      </c>
      <c r="B407" s="4" t="s">
        <v>1621</v>
      </c>
      <c r="C407" s="4" t="s">
        <v>101</v>
      </c>
      <c r="D407" s="5">
        <v>3000000</v>
      </c>
      <c r="E407" s="6">
        <v>305249400</v>
      </c>
      <c r="F407" s="6">
        <v>4.2799999999999998E-2</v>
      </c>
      <c r="G407" s="4" t="s">
        <v>781</v>
      </c>
    </row>
    <row r="408" spans="1:7" ht="23.45" customHeight="1" x14ac:dyDescent="0.25">
      <c r="A408" s="4" t="s">
        <v>1624</v>
      </c>
      <c r="B408" s="4" t="s">
        <v>1625</v>
      </c>
      <c r="C408" s="4" t="s">
        <v>43</v>
      </c>
      <c r="D408" s="5">
        <v>10000000</v>
      </c>
      <c r="E408" s="6">
        <v>1012011000</v>
      </c>
      <c r="F408" s="6">
        <v>0.1419</v>
      </c>
      <c r="G408" s="4" t="s">
        <v>787</v>
      </c>
    </row>
    <row r="409" spans="1:7" ht="41.85" customHeight="1" x14ac:dyDescent="0.25">
      <c r="A409" s="4" t="s">
        <v>1626</v>
      </c>
      <c r="B409" s="4" t="s">
        <v>1627</v>
      </c>
      <c r="C409" s="4" t="s">
        <v>101</v>
      </c>
      <c r="D409" s="5">
        <v>2500000</v>
      </c>
      <c r="E409" s="6">
        <v>251535750</v>
      </c>
      <c r="F409" s="6">
        <v>3.5299999999999998E-2</v>
      </c>
      <c r="G409" s="4" t="s">
        <v>824</v>
      </c>
    </row>
    <row r="410" spans="1:7" ht="23.45" customHeight="1" x14ac:dyDescent="0.25">
      <c r="A410" s="4" t="s">
        <v>1628</v>
      </c>
      <c r="B410" s="4" t="s">
        <v>1629</v>
      </c>
      <c r="C410" s="4" t="s">
        <v>150</v>
      </c>
      <c r="D410" s="5">
        <v>500000</v>
      </c>
      <c r="E410" s="6">
        <v>49788450</v>
      </c>
      <c r="F410" s="6">
        <v>7.0000000000000001E-3</v>
      </c>
      <c r="G410" s="4" t="s">
        <v>1071</v>
      </c>
    </row>
    <row r="411" spans="1:7" ht="23.45" customHeight="1" x14ac:dyDescent="0.25">
      <c r="A411" s="4" t="s">
        <v>1630</v>
      </c>
      <c r="B411" s="4" t="s">
        <v>1631</v>
      </c>
      <c r="C411" s="4" t="s">
        <v>101</v>
      </c>
      <c r="D411" s="5">
        <v>5000000</v>
      </c>
      <c r="E411" s="6">
        <v>507602500</v>
      </c>
      <c r="F411" s="6">
        <v>7.1199999999999999E-2</v>
      </c>
      <c r="G411" s="4" t="s">
        <v>781</v>
      </c>
    </row>
    <row r="412" spans="1:7" ht="32.65" customHeight="1" x14ac:dyDescent="0.25">
      <c r="A412" s="4" t="s">
        <v>2779</v>
      </c>
      <c r="B412" s="4" t="s">
        <v>2780</v>
      </c>
      <c r="C412" s="4" t="s">
        <v>101</v>
      </c>
      <c r="D412" s="5">
        <v>5000000</v>
      </c>
      <c r="E412" s="6">
        <v>510537000</v>
      </c>
      <c r="F412" s="6">
        <v>7.1599999999999997E-2</v>
      </c>
      <c r="G412" s="4" t="s">
        <v>781</v>
      </c>
    </row>
    <row r="413" spans="1:7" ht="23.45" customHeight="1" x14ac:dyDescent="0.25">
      <c r="A413" s="4" t="s">
        <v>1632</v>
      </c>
      <c r="B413" s="4" t="s">
        <v>1633</v>
      </c>
      <c r="C413" s="4" t="s">
        <v>101</v>
      </c>
      <c r="D413" s="5">
        <v>2500000</v>
      </c>
      <c r="E413" s="6">
        <v>253302750</v>
      </c>
      <c r="F413" s="6">
        <v>3.5499999999999997E-2</v>
      </c>
      <c r="G413" s="4" t="s">
        <v>781</v>
      </c>
    </row>
    <row r="414" spans="1:7" ht="32.65" customHeight="1" x14ac:dyDescent="0.25">
      <c r="A414" s="4" t="s">
        <v>1634</v>
      </c>
      <c r="B414" s="4" t="s">
        <v>1635</v>
      </c>
      <c r="C414" s="4" t="s">
        <v>187</v>
      </c>
      <c r="D414" s="5">
        <v>7000000</v>
      </c>
      <c r="E414" s="6">
        <v>707919100</v>
      </c>
      <c r="F414" s="6">
        <v>9.9299999999999999E-2</v>
      </c>
      <c r="G414" s="4" t="s">
        <v>781</v>
      </c>
    </row>
    <row r="415" spans="1:7" ht="14.45" customHeight="1" x14ac:dyDescent="0.25">
      <c r="A415" s="4" t="s">
        <v>1638</v>
      </c>
      <c r="B415" s="4" t="s">
        <v>1639</v>
      </c>
      <c r="C415" s="4" t="s">
        <v>43</v>
      </c>
      <c r="D415" s="5">
        <v>5000000</v>
      </c>
      <c r="E415" s="6">
        <v>509165000</v>
      </c>
      <c r="F415" s="6">
        <v>7.1400000000000005E-2</v>
      </c>
      <c r="G415" s="4" t="s">
        <v>824</v>
      </c>
    </row>
    <row r="416" spans="1:7" ht="23.45" customHeight="1" x14ac:dyDescent="0.25">
      <c r="A416" s="4" t="s">
        <v>2686</v>
      </c>
      <c r="B416" s="4" t="s">
        <v>2687</v>
      </c>
      <c r="C416" s="4" t="s">
        <v>32</v>
      </c>
      <c r="D416" s="5">
        <v>14000000</v>
      </c>
      <c r="E416" s="6">
        <v>1408813000</v>
      </c>
      <c r="F416" s="6">
        <v>0.19750000000000001</v>
      </c>
      <c r="G416" s="4" t="s">
        <v>781</v>
      </c>
    </row>
    <row r="417" spans="1:7" ht="23.45" customHeight="1" x14ac:dyDescent="0.25">
      <c r="A417" s="4" t="s">
        <v>2434</v>
      </c>
      <c r="B417" s="4" t="s">
        <v>2435</v>
      </c>
      <c r="C417" s="4" t="s">
        <v>101</v>
      </c>
      <c r="D417" s="5">
        <v>2500000</v>
      </c>
      <c r="E417" s="6">
        <v>255729000</v>
      </c>
      <c r="F417" s="6">
        <v>3.5900000000000001E-2</v>
      </c>
      <c r="G417" s="4" t="s">
        <v>781</v>
      </c>
    </row>
    <row r="418" spans="1:7" ht="23.45" customHeight="1" x14ac:dyDescent="0.25">
      <c r="A418" s="4" t="s">
        <v>1642</v>
      </c>
      <c r="B418" s="4" t="s">
        <v>1643</v>
      </c>
      <c r="C418" s="4" t="s">
        <v>101</v>
      </c>
      <c r="D418" s="5">
        <v>10000000</v>
      </c>
      <c r="E418" s="6">
        <v>1026641000</v>
      </c>
      <c r="F418" s="6">
        <v>0.1439</v>
      </c>
      <c r="G418" s="4" t="s">
        <v>781</v>
      </c>
    </row>
    <row r="419" spans="1:7" ht="23.45" customHeight="1" x14ac:dyDescent="0.25">
      <c r="A419" s="4" t="s">
        <v>1644</v>
      </c>
      <c r="B419" s="4" t="s">
        <v>1645</v>
      </c>
      <c r="C419" s="4" t="s">
        <v>101</v>
      </c>
      <c r="D419" s="5">
        <v>9000000</v>
      </c>
      <c r="E419" s="6">
        <v>918076500</v>
      </c>
      <c r="F419" s="6">
        <v>0.12870000000000001</v>
      </c>
      <c r="G419" s="4" t="s">
        <v>781</v>
      </c>
    </row>
    <row r="420" spans="1:7" ht="41.85" customHeight="1" x14ac:dyDescent="0.25">
      <c r="A420" s="4" t="s">
        <v>1646</v>
      </c>
      <c r="B420" s="4" t="s">
        <v>1647</v>
      </c>
      <c r="C420" s="4" t="s">
        <v>868</v>
      </c>
      <c r="D420" s="5">
        <v>5000000</v>
      </c>
      <c r="E420" s="6">
        <v>495749500</v>
      </c>
      <c r="F420" s="6">
        <v>6.9500000000000006E-2</v>
      </c>
      <c r="G420" s="4" t="s">
        <v>781</v>
      </c>
    </row>
    <row r="421" spans="1:7" ht="32.65" customHeight="1" x14ac:dyDescent="0.25">
      <c r="A421" s="4" t="s">
        <v>2298</v>
      </c>
      <c r="B421" s="4" t="s">
        <v>2299</v>
      </c>
      <c r="C421" s="4" t="s">
        <v>187</v>
      </c>
      <c r="D421" s="5">
        <v>8000000</v>
      </c>
      <c r="E421" s="6">
        <v>812216000</v>
      </c>
      <c r="F421" s="6">
        <v>0.1139</v>
      </c>
      <c r="G421" s="4" t="s">
        <v>784</v>
      </c>
    </row>
    <row r="422" spans="1:7" ht="23.45" customHeight="1" x14ac:dyDescent="0.25">
      <c r="A422" s="4" t="s">
        <v>1648</v>
      </c>
      <c r="B422" s="4" t="s">
        <v>1649</v>
      </c>
      <c r="C422" s="4" t="s">
        <v>101</v>
      </c>
      <c r="D422" s="5">
        <v>15000000</v>
      </c>
      <c r="E422" s="6">
        <v>1547877000</v>
      </c>
      <c r="F422" s="6">
        <v>0.217</v>
      </c>
      <c r="G422" s="4" t="s">
        <v>781</v>
      </c>
    </row>
    <row r="423" spans="1:7" ht="32.65" customHeight="1" x14ac:dyDescent="0.25">
      <c r="A423" s="4" t="s">
        <v>1650</v>
      </c>
      <c r="B423" s="4" t="s">
        <v>1651</v>
      </c>
      <c r="C423" s="4" t="s">
        <v>101</v>
      </c>
      <c r="D423" s="5">
        <v>4000000</v>
      </c>
      <c r="E423" s="6">
        <v>402483200</v>
      </c>
      <c r="F423" s="6">
        <v>5.6399999999999999E-2</v>
      </c>
      <c r="G423" s="4" t="s">
        <v>787</v>
      </c>
    </row>
    <row r="424" spans="1:7" ht="23.45" customHeight="1" x14ac:dyDescent="0.25">
      <c r="A424" s="4" t="s">
        <v>1654</v>
      </c>
      <c r="B424" s="4" t="s">
        <v>1655</v>
      </c>
      <c r="C424" s="4" t="s">
        <v>101</v>
      </c>
      <c r="D424" s="5">
        <v>5000000</v>
      </c>
      <c r="E424" s="6">
        <v>514579500</v>
      </c>
      <c r="F424" s="6">
        <v>7.2099999999999997E-2</v>
      </c>
      <c r="G424" s="4" t="s">
        <v>787</v>
      </c>
    </row>
    <row r="425" spans="1:7" ht="23.45" customHeight="1" x14ac:dyDescent="0.25">
      <c r="A425" s="4" t="s">
        <v>2781</v>
      </c>
      <c r="B425" s="4" t="s">
        <v>2782</v>
      </c>
      <c r="C425" s="4" t="s">
        <v>101</v>
      </c>
      <c r="D425" s="5">
        <v>5000000</v>
      </c>
      <c r="E425" s="6">
        <v>506418500</v>
      </c>
      <c r="F425" s="6">
        <v>7.0999999999999994E-2</v>
      </c>
      <c r="G425" s="4" t="s">
        <v>781</v>
      </c>
    </row>
    <row r="426" spans="1:7" ht="32.65" customHeight="1" x14ac:dyDescent="0.25">
      <c r="A426" s="4" t="s">
        <v>1658</v>
      </c>
      <c r="B426" s="4" t="s">
        <v>1659</v>
      </c>
      <c r="C426" s="4" t="s">
        <v>150</v>
      </c>
      <c r="D426" s="5">
        <v>5000000</v>
      </c>
      <c r="E426" s="6">
        <v>504711000</v>
      </c>
      <c r="F426" s="6">
        <v>7.0800000000000002E-2</v>
      </c>
      <c r="G426" s="4" t="s">
        <v>787</v>
      </c>
    </row>
    <row r="427" spans="1:7" ht="23.45" customHeight="1" x14ac:dyDescent="0.25">
      <c r="A427" s="4" t="s">
        <v>2783</v>
      </c>
      <c r="B427" s="4" t="s">
        <v>2784</v>
      </c>
      <c r="C427" s="4" t="s">
        <v>101</v>
      </c>
      <c r="D427" s="5">
        <v>8500000</v>
      </c>
      <c r="E427" s="6">
        <v>860662400</v>
      </c>
      <c r="F427" s="6">
        <v>0.1207</v>
      </c>
      <c r="G427" s="4" t="s">
        <v>781</v>
      </c>
    </row>
    <row r="428" spans="1:7" ht="32.65" customHeight="1" x14ac:dyDescent="0.25">
      <c r="A428" s="4" t="s">
        <v>1662</v>
      </c>
      <c r="B428" s="4" t="s">
        <v>1663</v>
      </c>
      <c r="C428" s="4" t="s">
        <v>1215</v>
      </c>
      <c r="D428" s="5">
        <v>500000</v>
      </c>
      <c r="E428" s="6">
        <v>50030050</v>
      </c>
      <c r="F428" s="6">
        <v>7.0000000000000001E-3</v>
      </c>
      <c r="G428" s="4" t="s">
        <v>787</v>
      </c>
    </row>
    <row r="429" spans="1:7" ht="23.45" customHeight="1" x14ac:dyDescent="0.25">
      <c r="A429" s="4" t="s">
        <v>1664</v>
      </c>
      <c r="B429" s="4" t="s">
        <v>1665</v>
      </c>
      <c r="C429" s="4" t="s">
        <v>32</v>
      </c>
      <c r="D429" s="5">
        <v>5200000</v>
      </c>
      <c r="E429" s="6">
        <v>521012440</v>
      </c>
      <c r="F429" s="6">
        <v>7.3099999999999998E-2</v>
      </c>
      <c r="G429" s="4" t="s">
        <v>787</v>
      </c>
    </row>
    <row r="430" spans="1:7" ht="32.65" customHeight="1" x14ac:dyDescent="0.25">
      <c r="A430" s="4" t="s">
        <v>2302</v>
      </c>
      <c r="B430" s="4" t="s">
        <v>2303</v>
      </c>
      <c r="C430" s="4" t="s">
        <v>1215</v>
      </c>
      <c r="D430" s="5">
        <v>500000</v>
      </c>
      <c r="E430" s="6">
        <v>50083350</v>
      </c>
      <c r="F430" s="6">
        <v>7.0000000000000001E-3</v>
      </c>
      <c r="G430" s="4" t="s">
        <v>787</v>
      </c>
    </row>
    <row r="431" spans="1:7" ht="23.45" customHeight="1" x14ac:dyDescent="0.25">
      <c r="A431" s="4" t="s">
        <v>1668</v>
      </c>
      <c r="B431" s="4" t="s">
        <v>1669</v>
      </c>
      <c r="C431" s="4" t="s">
        <v>868</v>
      </c>
      <c r="D431" s="5">
        <v>2500000</v>
      </c>
      <c r="E431" s="6">
        <v>249277500</v>
      </c>
      <c r="F431" s="6">
        <v>3.5000000000000003E-2</v>
      </c>
      <c r="G431" s="4" t="s">
        <v>824</v>
      </c>
    </row>
    <row r="432" spans="1:7" ht="23.45" customHeight="1" x14ac:dyDescent="0.25">
      <c r="A432" s="4" t="s">
        <v>1670</v>
      </c>
      <c r="B432" s="4" t="s">
        <v>1671</v>
      </c>
      <c r="C432" s="4" t="s">
        <v>868</v>
      </c>
      <c r="D432" s="5">
        <v>2500000</v>
      </c>
      <c r="E432" s="6">
        <v>249385750</v>
      </c>
      <c r="F432" s="6">
        <v>3.5000000000000003E-2</v>
      </c>
      <c r="G432" s="4" t="s">
        <v>824</v>
      </c>
    </row>
    <row r="433" spans="1:7" ht="41.85" customHeight="1" x14ac:dyDescent="0.25">
      <c r="A433" s="4" t="s">
        <v>1672</v>
      </c>
      <c r="B433" s="4" t="s">
        <v>1673</v>
      </c>
      <c r="C433" s="4" t="s">
        <v>868</v>
      </c>
      <c r="D433" s="5">
        <v>2500000</v>
      </c>
      <c r="E433" s="6">
        <v>250388750</v>
      </c>
      <c r="F433" s="6">
        <v>3.5099999999999999E-2</v>
      </c>
      <c r="G433" s="4" t="s">
        <v>824</v>
      </c>
    </row>
    <row r="434" spans="1:7" ht="23.45" customHeight="1" x14ac:dyDescent="0.25">
      <c r="A434" s="4" t="s">
        <v>1676</v>
      </c>
      <c r="B434" s="4" t="s">
        <v>1677</v>
      </c>
      <c r="C434" s="4" t="s">
        <v>150</v>
      </c>
      <c r="D434" s="5">
        <v>8500000</v>
      </c>
      <c r="E434" s="6">
        <v>867517650</v>
      </c>
      <c r="F434" s="6">
        <v>0.1216</v>
      </c>
      <c r="G434" s="4" t="s">
        <v>784</v>
      </c>
    </row>
    <row r="435" spans="1:7" ht="23.45" customHeight="1" x14ac:dyDescent="0.25">
      <c r="A435" s="4" t="s">
        <v>2438</v>
      </c>
      <c r="B435" s="4" t="s">
        <v>2439</v>
      </c>
      <c r="C435" s="4" t="s">
        <v>150</v>
      </c>
      <c r="D435" s="5">
        <v>600000</v>
      </c>
      <c r="E435" s="6">
        <v>60697740</v>
      </c>
      <c r="F435" s="6">
        <v>8.5000000000000006E-3</v>
      </c>
      <c r="G435" s="4" t="s">
        <v>787</v>
      </c>
    </row>
    <row r="436" spans="1:7" ht="23.45" customHeight="1" x14ac:dyDescent="0.25">
      <c r="A436" s="4" t="s">
        <v>782</v>
      </c>
      <c r="B436" s="4" t="s">
        <v>783</v>
      </c>
      <c r="C436" s="4" t="s">
        <v>150</v>
      </c>
      <c r="D436" s="5">
        <v>1500000</v>
      </c>
      <c r="E436" s="6">
        <v>154518450</v>
      </c>
      <c r="F436" s="6">
        <v>2.1700000000000001E-2</v>
      </c>
      <c r="G436" s="4" t="s">
        <v>784</v>
      </c>
    </row>
    <row r="437" spans="1:7" ht="23.45" customHeight="1" x14ac:dyDescent="0.25">
      <c r="A437" s="4" t="s">
        <v>785</v>
      </c>
      <c r="B437" s="4" t="s">
        <v>786</v>
      </c>
      <c r="C437" s="4" t="s">
        <v>150</v>
      </c>
      <c r="D437" s="5">
        <v>950000</v>
      </c>
      <c r="E437" s="6">
        <v>96841480</v>
      </c>
      <c r="F437" s="6">
        <v>1.3599999999999999E-2</v>
      </c>
      <c r="G437" s="4" t="s">
        <v>787</v>
      </c>
    </row>
    <row r="438" spans="1:7" ht="23.45" customHeight="1" x14ac:dyDescent="0.25">
      <c r="A438" s="4" t="s">
        <v>788</v>
      </c>
      <c r="B438" s="4" t="s">
        <v>789</v>
      </c>
      <c r="C438" s="4" t="s">
        <v>150</v>
      </c>
      <c r="D438" s="5">
        <v>700000</v>
      </c>
      <c r="E438" s="6">
        <v>72018660</v>
      </c>
      <c r="F438" s="6">
        <v>1.01E-2</v>
      </c>
      <c r="G438" s="4" t="s">
        <v>787</v>
      </c>
    </row>
    <row r="439" spans="1:7" ht="23.45" customHeight="1" x14ac:dyDescent="0.25">
      <c r="A439" s="4" t="s">
        <v>790</v>
      </c>
      <c r="B439" s="4" t="s">
        <v>791</v>
      </c>
      <c r="C439" s="4" t="s">
        <v>150</v>
      </c>
      <c r="D439" s="5">
        <v>700000</v>
      </c>
      <c r="E439" s="6">
        <v>72379020</v>
      </c>
      <c r="F439" s="6">
        <v>1.01E-2</v>
      </c>
      <c r="G439" s="4" t="s">
        <v>787</v>
      </c>
    </row>
    <row r="440" spans="1:7" ht="23.45" customHeight="1" x14ac:dyDescent="0.25">
      <c r="A440" s="4" t="s">
        <v>792</v>
      </c>
      <c r="B440" s="4" t="s">
        <v>793</v>
      </c>
      <c r="C440" s="4" t="s">
        <v>150</v>
      </c>
      <c r="D440" s="5">
        <v>700000</v>
      </c>
      <c r="E440" s="6">
        <v>72753940</v>
      </c>
      <c r="F440" s="6">
        <v>1.0200000000000001E-2</v>
      </c>
      <c r="G440" s="4" t="s">
        <v>787</v>
      </c>
    </row>
    <row r="441" spans="1:7" ht="23.45" customHeight="1" x14ac:dyDescent="0.25">
      <c r="A441" s="4" t="s">
        <v>794</v>
      </c>
      <c r="B441" s="4" t="s">
        <v>795</v>
      </c>
      <c r="C441" s="4" t="s">
        <v>150</v>
      </c>
      <c r="D441" s="5">
        <v>700000</v>
      </c>
      <c r="E441" s="6">
        <v>73368050</v>
      </c>
      <c r="F441" s="6">
        <v>1.03E-2</v>
      </c>
      <c r="G441" s="4" t="s">
        <v>787</v>
      </c>
    </row>
    <row r="442" spans="1:7" ht="23.45" customHeight="1" x14ac:dyDescent="0.25">
      <c r="A442" s="4" t="s">
        <v>798</v>
      </c>
      <c r="B442" s="4" t="s">
        <v>799</v>
      </c>
      <c r="C442" s="4" t="s">
        <v>150</v>
      </c>
      <c r="D442" s="5">
        <v>1000000</v>
      </c>
      <c r="E442" s="6">
        <v>101398900</v>
      </c>
      <c r="F442" s="6">
        <v>1.4200000000000001E-2</v>
      </c>
      <c r="G442" s="4" t="s">
        <v>787</v>
      </c>
    </row>
    <row r="443" spans="1:7" ht="23.45" customHeight="1" x14ac:dyDescent="0.25">
      <c r="A443" s="4" t="s">
        <v>800</v>
      </c>
      <c r="B443" s="4" t="s">
        <v>801</v>
      </c>
      <c r="C443" s="4" t="s">
        <v>150</v>
      </c>
      <c r="D443" s="5">
        <v>2150000</v>
      </c>
      <c r="E443" s="6">
        <v>219222815</v>
      </c>
      <c r="F443" s="6">
        <v>3.0700000000000002E-2</v>
      </c>
      <c r="G443" s="4" t="s">
        <v>787</v>
      </c>
    </row>
    <row r="444" spans="1:7" ht="23.45" customHeight="1" x14ac:dyDescent="0.25">
      <c r="A444" s="4" t="s">
        <v>802</v>
      </c>
      <c r="B444" s="4" t="s">
        <v>803</v>
      </c>
      <c r="C444" s="4" t="s">
        <v>150</v>
      </c>
      <c r="D444" s="5">
        <v>1500000</v>
      </c>
      <c r="E444" s="6">
        <v>154371450</v>
      </c>
      <c r="F444" s="6">
        <v>2.1600000000000001E-2</v>
      </c>
      <c r="G444" s="4" t="s">
        <v>787</v>
      </c>
    </row>
    <row r="445" spans="1:7" ht="23.45" customHeight="1" x14ac:dyDescent="0.25">
      <c r="A445" s="4" t="s">
        <v>804</v>
      </c>
      <c r="B445" s="4" t="s">
        <v>805</v>
      </c>
      <c r="C445" s="4" t="s">
        <v>150</v>
      </c>
      <c r="D445" s="5">
        <v>1000000</v>
      </c>
      <c r="E445" s="6">
        <v>103451200</v>
      </c>
      <c r="F445" s="6">
        <v>1.4500000000000001E-2</v>
      </c>
      <c r="G445" s="4" t="s">
        <v>787</v>
      </c>
    </row>
    <row r="446" spans="1:7" ht="23.45" customHeight="1" x14ac:dyDescent="0.25">
      <c r="A446" s="4" t="s">
        <v>806</v>
      </c>
      <c r="B446" s="4" t="s">
        <v>807</v>
      </c>
      <c r="C446" s="4" t="s">
        <v>150</v>
      </c>
      <c r="D446" s="5">
        <v>1900000</v>
      </c>
      <c r="E446" s="6">
        <v>197562570</v>
      </c>
      <c r="F446" s="6">
        <v>2.7699999999999999E-2</v>
      </c>
      <c r="G446" s="4" t="s">
        <v>787</v>
      </c>
    </row>
    <row r="447" spans="1:7" ht="32.65" customHeight="1" x14ac:dyDescent="0.25">
      <c r="A447" s="4" t="s">
        <v>812</v>
      </c>
      <c r="B447" s="4" t="s">
        <v>813</v>
      </c>
      <c r="C447" s="4" t="s">
        <v>150</v>
      </c>
      <c r="D447" s="5">
        <v>100000</v>
      </c>
      <c r="E447" s="6">
        <v>10349710</v>
      </c>
      <c r="F447" s="6">
        <v>1.5E-3</v>
      </c>
      <c r="G447" s="4" t="s">
        <v>787</v>
      </c>
    </row>
    <row r="448" spans="1:7" ht="32.65" customHeight="1" x14ac:dyDescent="0.25">
      <c r="A448" s="4" t="s">
        <v>814</v>
      </c>
      <c r="B448" s="4" t="s">
        <v>815</v>
      </c>
      <c r="C448" s="4" t="s">
        <v>150</v>
      </c>
      <c r="D448" s="5">
        <v>500000</v>
      </c>
      <c r="E448" s="6">
        <v>50188450</v>
      </c>
      <c r="F448" s="6">
        <v>7.0000000000000001E-3</v>
      </c>
      <c r="G448" s="4" t="s">
        <v>787</v>
      </c>
    </row>
    <row r="449" spans="1:7" ht="32.65" customHeight="1" x14ac:dyDescent="0.25">
      <c r="A449" s="4" t="s">
        <v>818</v>
      </c>
      <c r="B449" s="4" t="s">
        <v>819</v>
      </c>
      <c r="C449" s="4" t="s">
        <v>150</v>
      </c>
      <c r="D449" s="5">
        <v>11000000</v>
      </c>
      <c r="E449" s="6">
        <v>1140219300</v>
      </c>
      <c r="F449" s="6">
        <v>0.15989999999999999</v>
      </c>
      <c r="G449" s="4" t="s">
        <v>787</v>
      </c>
    </row>
    <row r="450" spans="1:7" ht="32.65" customHeight="1" x14ac:dyDescent="0.25">
      <c r="A450" s="4" t="s">
        <v>820</v>
      </c>
      <c r="B450" s="4" t="s">
        <v>821</v>
      </c>
      <c r="C450" s="4" t="s">
        <v>187</v>
      </c>
      <c r="D450" s="5">
        <v>11000000</v>
      </c>
      <c r="E450" s="6">
        <v>1138149100</v>
      </c>
      <c r="F450" s="6">
        <v>0.15959999999999999</v>
      </c>
      <c r="G450" s="4" t="s">
        <v>784</v>
      </c>
    </row>
    <row r="451" spans="1:7" ht="32.65" customHeight="1" x14ac:dyDescent="0.25">
      <c r="A451" s="4" t="s">
        <v>2310</v>
      </c>
      <c r="B451" s="4" t="s">
        <v>2311</v>
      </c>
      <c r="C451" s="4" t="s">
        <v>101</v>
      </c>
      <c r="D451" s="5">
        <v>2500000</v>
      </c>
      <c r="E451" s="6">
        <v>258750000</v>
      </c>
      <c r="F451" s="6">
        <v>3.6299999999999999E-2</v>
      </c>
      <c r="G451" s="4" t="s">
        <v>781</v>
      </c>
    </row>
    <row r="452" spans="1:7" ht="23.45" customHeight="1" x14ac:dyDescent="0.25">
      <c r="A452" s="4" t="s">
        <v>822</v>
      </c>
      <c r="B452" s="4" t="s">
        <v>823</v>
      </c>
      <c r="C452" s="4" t="s">
        <v>150</v>
      </c>
      <c r="D452" s="5">
        <v>5500000</v>
      </c>
      <c r="E452" s="6">
        <v>568140650</v>
      </c>
      <c r="F452" s="6">
        <v>7.9699999999999993E-2</v>
      </c>
      <c r="G452" s="4" t="s">
        <v>824</v>
      </c>
    </row>
    <row r="453" spans="1:7" ht="23.45" customHeight="1" x14ac:dyDescent="0.25">
      <c r="A453" s="4" t="s">
        <v>825</v>
      </c>
      <c r="B453" s="4" t="s">
        <v>826</v>
      </c>
      <c r="C453" s="4" t="s">
        <v>150</v>
      </c>
      <c r="D453" s="5">
        <v>1000000</v>
      </c>
      <c r="E453" s="6">
        <v>100833600</v>
      </c>
      <c r="F453" s="6">
        <v>1.41E-2</v>
      </c>
      <c r="G453" s="4" t="s">
        <v>787</v>
      </c>
    </row>
    <row r="454" spans="1:7" ht="23.45" customHeight="1" x14ac:dyDescent="0.25">
      <c r="A454" s="4" t="s">
        <v>829</v>
      </c>
      <c r="B454" s="4" t="s">
        <v>830</v>
      </c>
      <c r="C454" s="4" t="s">
        <v>101</v>
      </c>
      <c r="D454" s="5">
        <v>7500000</v>
      </c>
      <c r="E454" s="6">
        <v>777651750</v>
      </c>
      <c r="F454" s="6">
        <v>0.109</v>
      </c>
      <c r="G454" s="4" t="s">
        <v>787</v>
      </c>
    </row>
    <row r="455" spans="1:7" ht="32.65" customHeight="1" x14ac:dyDescent="0.25">
      <c r="A455" s="4" t="s">
        <v>831</v>
      </c>
      <c r="B455" s="4" t="s">
        <v>832</v>
      </c>
      <c r="C455" s="4" t="s">
        <v>187</v>
      </c>
      <c r="D455" s="5">
        <v>2000000</v>
      </c>
      <c r="E455" s="6">
        <v>207727200</v>
      </c>
      <c r="F455" s="6">
        <v>2.9100000000000001E-2</v>
      </c>
      <c r="G455" s="4" t="s">
        <v>784</v>
      </c>
    </row>
    <row r="456" spans="1:7" ht="32.65" customHeight="1" x14ac:dyDescent="0.25">
      <c r="A456" s="4" t="s">
        <v>833</v>
      </c>
      <c r="B456" s="4" t="s">
        <v>834</v>
      </c>
      <c r="C456" s="4" t="s">
        <v>150</v>
      </c>
      <c r="D456" s="5">
        <v>15000000</v>
      </c>
      <c r="E456" s="6">
        <v>1531503000</v>
      </c>
      <c r="F456" s="6">
        <v>0.2147</v>
      </c>
      <c r="G456" s="4" t="s">
        <v>787</v>
      </c>
    </row>
    <row r="457" spans="1:7" ht="41.85" customHeight="1" x14ac:dyDescent="0.25">
      <c r="A457" s="4" t="s">
        <v>835</v>
      </c>
      <c r="B457" s="4" t="s">
        <v>836</v>
      </c>
      <c r="C457" s="4" t="s">
        <v>837</v>
      </c>
      <c r="D457" s="5">
        <v>7500000</v>
      </c>
      <c r="E457" s="6">
        <v>780007500</v>
      </c>
      <c r="F457" s="6">
        <v>0.1094</v>
      </c>
      <c r="G457" s="4" t="s">
        <v>784</v>
      </c>
    </row>
    <row r="458" spans="1:7" ht="32.65" customHeight="1" x14ac:dyDescent="0.25">
      <c r="A458" s="4" t="s">
        <v>838</v>
      </c>
      <c r="B458" s="4" t="s">
        <v>839</v>
      </c>
      <c r="C458" s="4" t="s">
        <v>187</v>
      </c>
      <c r="D458" s="5">
        <v>1000000</v>
      </c>
      <c r="E458" s="6">
        <v>103710600</v>
      </c>
      <c r="F458" s="6">
        <v>1.4500000000000001E-2</v>
      </c>
      <c r="G458" s="4" t="s">
        <v>784</v>
      </c>
    </row>
    <row r="459" spans="1:7" ht="41.85" customHeight="1" x14ac:dyDescent="0.25">
      <c r="A459" s="4" t="s">
        <v>840</v>
      </c>
      <c r="B459" s="4" t="s">
        <v>841</v>
      </c>
      <c r="C459" s="4" t="s">
        <v>837</v>
      </c>
      <c r="D459" s="5">
        <v>5000000</v>
      </c>
      <c r="E459" s="6">
        <v>519722000</v>
      </c>
      <c r="F459" s="6">
        <v>7.2900000000000006E-2</v>
      </c>
      <c r="G459" s="4" t="s">
        <v>784</v>
      </c>
    </row>
    <row r="460" spans="1:7" ht="23.45" customHeight="1" x14ac:dyDescent="0.25">
      <c r="A460" s="4" t="s">
        <v>842</v>
      </c>
      <c r="B460" s="4" t="s">
        <v>843</v>
      </c>
      <c r="C460" s="4" t="s">
        <v>32</v>
      </c>
      <c r="D460" s="5">
        <v>3000000</v>
      </c>
      <c r="E460" s="6">
        <v>303600900</v>
      </c>
      <c r="F460" s="6">
        <v>4.2599999999999999E-2</v>
      </c>
      <c r="G460" s="4" t="s">
        <v>824</v>
      </c>
    </row>
    <row r="461" spans="1:7" ht="23.45" customHeight="1" x14ac:dyDescent="0.25">
      <c r="A461" s="4" t="s">
        <v>2312</v>
      </c>
      <c r="B461" s="4" t="s">
        <v>2313</v>
      </c>
      <c r="C461" s="4" t="s">
        <v>101</v>
      </c>
      <c r="D461" s="5">
        <v>12500000</v>
      </c>
      <c r="E461" s="6">
        <v>1297046250</v>
      </c>
      <c r="F461" s="6">
        <v>0.18190000000000001</v>
      </c>
      <c r="G461" s="4" t="s">
        <v>787</v>
      </c>
    </row>
    <row r="462" spans="1:7" ht="23.45" customHeight="1" x14ac:dyDescent="0.25">
      <c r="A462" s="4" t="s">
        <v>844</v>
      </c>
      <c r="B462" s="4" t="s">
        <v>845</v>
      </c>
      <c r="C462" s="4" t="s">
        <v>150</v>
      </c>
      <c r="D462" s="5">
        <v>700000</v>
      </c>
      <c r="E462" s="6">
        <v>71130640</v>
      </c>
      <c r="F462" s="6">
        <v>0.01</v>
      </c>
      <c r="G462" s="4" t="s">
        <v>787</v>
      </c>
    </row>
    <row r="463" spans="1:7" ht="23.45" customHeight="1" x14ac:dyDescent="0.25">
      <c r="A463" s="4" t="s">
        <v>846</v>
      </c>
      <c r="B463" s="4" t="s">
        <v>847</v>
      </c>
      <c r="C463" s="4" t="s">
        <v>150</v>
      </c>
      <c r="D463" s="5">
        <v>700000</v>
      </c>
      <c r="E463" s="6">
        <v>71716120</v>
      </c>
      <c r="F463" s="6">
        <v>1.01E-2</v>
      </c>
      <c r="G463" s="4" t="s">
        <v>787</v>
      </c>
    </row>
    <row r="464" spans="1:7" ht="23.45" customHeight="1" x14ac:dyDescent="0.25">
      <c r="A464" s="4" t="s">
        <v>848</v>
      </c>
      <c r="B464" s="4" t="s">
        <v>849</v>
      </c>
      <c r="C464" s="4" t="s">
        <v>150</v>
      </c>
      <c r="D464" s="5">
        <v>700000</v>
      </c>
      <c r="E464" s="6">
        <v>72221660</v>
      </c>
      <c r="F464" s="6">
        <v>1.01E-2</v>
      </c>
      <c r="G464" s="4" t="s">
        <v>787</v>
      </c>
    </row>
    <row r="465" spans="1:7" ht="23.45" customHeight="1" x14ac:dyDescent="0.25">
      <c r="A465" s="4" t="s">
        <v>850</v>
      </c>
      <c r="B465" s="4" t="s">
        <v>851</v>
      </c>
      <c r="C465" s="4" t="s">
        <v>150</v>
      </c>
      <c r="D465" s="5">
        <v>700000</v>
      </c>
      <c r="E465" s="6">
        <v>73037440</v>
      </c>
      <c r="F465" s="6">
        <v>1.0200000000000001E-2</v>
      </c>
      <c r="G465" s="4" t="s">
        <v>787</v>
      </c>
    </row>
    <row r="466" spans="1:7" ht="23.45" customHeight="1" x14ac:dyDescent="0.25">
      <c r="A466" s="4" t="s">
        <v>852</v>
      </c>
      <c r="B466" s="4" t="s">
        <v>853</v>
      </c>
      <c r="C466" s="4" t="s">
        <v>150</v>
      </c>
      <c r="D466" s="5">
        <v>2760000</v>
      </c>
      <c r="E466" s="6">
        <v>289776540</v>
      </c>
      <c r="F466" s="6">
        <v>4.0599999999999997E-2</v>
      </c>
      <c r="G466" s="4" t="s">
        <v>787</v>
      </c>
    </row>
    <row r="467" spans="1:7" ht="32.65" customHeight="1" x14ac:dyDescent="0.25">
      <c r="A467" s="4" t="s">
        <v>2688</v>
      </c>
      <c r="B467" s="4" t="s">
        <v>2689</v>
      </c>
      <c r="C467" s="4" t="s">
        <v>150</v>
      </c>
      <c r="D467" s="5">
        <v>440000</v>
      </c>
      <c r="E467" s="6">
        <v>44032736</v>
      </c>
      <c r="F467" s="6">
        <v>6.1999999999999998E-3</v>
      </c>
      <c r="G467" s="4" t="s">
        <v>787</v>
      </c>
    </row>
    <row r="468" spans="1:7" ht="23.45" customHeight="1" x14ac:dyDescent="0.25">
      <c r="A468" s="4" t="s">
        <v>856</v>
      </c>
      <c r="B468" s="4" t="s">
        <v>857</v>
      </c>
      <c r="C468" s="4" t="s">
        <v>150</v>
      </c>
      <c r="D468" s="5">
        <v>500000</v>
      </c>
      <c r="E468" s="6">
        <v>51185850</v>
      </c>
      <c r="F468" s="6">
        <v>7.1999999999999998E-3</v>
      </c>
      <c r="G468" s="4" t="s">
        <v>787</v>
      </c>
    </row>
    <row r="469" spans="1:7" ht="32.65" customHeight="1" x14ac:dyDescent="0.25">
      <c r="A469" s="4" t="s">
        <v>858</v>
      </c>
      <c r="B469" s="4" t="s">
        <v>859</v>
      </c>
      <c r="C469" s="4" t="s">
        <v>150</v>
      </c>
      <c r="D469" s="5">
        <v>500000</v>
      </c>
      <c r="E469" s="6">
        <v>51610150</v>
      </c>
      <c r="F469" s="6">
        <v>7.1999999999999998E-3</v>
      </c>
      <c r="G469" s="4" t="s">
        <v>787</v>
      </c>
    </row>
    <row r="470" spans="1:7" ht="41.85" customHeight="1" x14ac:dyDescent="0.25">
      <c r="A470" s="4" t="s">
        <v>862</v>
      </c>
      <c r="B470" s="4" t="s">
        <v>863</v>
      </c>
      <c r="C470" s="4" t="s">
        <v>837</v>
      </c>
      <c r="D470" s="5">
        <v>30000000</v>
      </c>
      <c r="E470" s="6">
        <v>3124650000</v>
      </c>
      <c r="F470" s="6">
        <v>0.43809999999999999</v>
      </c>
      <c r="G470" s="4" t="s">
        <v>784</v>
      </c>
    </row>
    <row r="471" spans="1:7" ht="23.45" customHeight="1" x14ac:dyDescent="0.25">
      <c r="A471" s="4" t="s">
        <v>864</v>
      </c>
      <c r="B471" s="4" t="s">
        <v>865</v>
      </c>
      <c r="C471" s="4" t="s">
        <v>32</v>
      </c>
      <c r="D471" s="5">
        <v>1000000</v>
      </c>
      <c r="E471" s="6">
        <v>100666600</v>
      </c>
      <c r="F471" s="6">
        <v>1.41E-2</v>
      </c>
      <c r="G471" s="4" t="s">
        <v>824</v>
      </c>
    </row>
    <row r="472" spans="1:7" ht="23.45" customHeight="1" x14ac:dyDescent="0.25">
      <c r="A472" s="4" t="s">
        <v>866</v>
      </c>
      <c r="B472" s="4" t="s">
        <v>867</v>
      </c>
      <c r="C472" s="4" t="s">
        <v>868</v>
      </c>
      <c r="D472" s="5">
        <v>2000000</v>
      </c>
      <c r="E472" s="6">
        <v>200680400</v>
      </c>
      <c r="F472" s="6">
        <v>2.81E-2</v>
      </c>
      <c r="G472" s="4" t="s">
        <v>824</v>
      </c>
    </row>
    <row r="473" spans="1:7" ht="23.45" customHeight="1" x14ac:dyDescent="0.25">
      <c r="A473" s="4" t="s">
        <v>2785</v>
      </c>
      <c r="B473" s="4" t="s">
        <v>2786</v>
      </c>
      <c r="C473" s="4" t="s">
        <v>101</v>
      </c>
      <c r="D473" s="5">
        <v>11500000</v>
      </c>
      <c r="E473" s="6">
        <v>1195106450</v>
      </c>
      <c r="F473" s="6">
        <v>0.1676</v>
      </c>
      <c r="G473" s="4" t="s">
        <v>781</v>
      </c>
    </row>
    <row r="474" spans="1:7" ht="32.65" customHeight="1" x14ac:dyDescent="0.25">
      <c r="A474" s="4" t="s">
        <v>869</v>
      </c>
      <c r="B474" s="4" t="s">
        <v>870</v>
      </c>
      <c r="C474" s="4" t="s">
        <v>187</v>
      </c>
      <c r="D474" s="5">
        <v>3500000</v>
      </c>
      <c r="E474" s="6">
        <v>364944300</v>
      </c>
      <c r="F474" s="6">
        <v>5.1200000000000002E-2</v>
      </c>
      <c r="G474" s="4" t="s">
        <v>784</v>
      </c>
    </row>
    <row r="475" spans="1:7" ht="23.45" customHeight="1" x14ac:dyDescent="0.25">
      <c r="A475" s="4" t="s">
        <v>871</v>
      </c>
      <c r="B475" s="4" t="s">
        <v>872</v>
      </c>
      <c r="C475" s="4" t="s">
        <v>150</v>
      </c>
      <c r="D475" s="5">
        <v>7556025</v>
      </c>
      <c r="E475" s="6">
        <v>606710271.76999998</v>
      </c>
      <c r="F475" s="6">
        <v>8.5099999999999995E-2</v>
      </c>
      <c r="G475" s="4" t="s">
        <v>824</v>
      </c>
    </row>
    <row r="476" spans="1:7" ht="23.45" customHeight="1" x14ac:dyDescent="0.25">
      <c r="A476" s="4" t="s">
        <v>873</v>
      </c>
      <c r="B476" s="4" t="s">
        <v>874</v>
      </c>
      <c r="C476" s="4" t="s">
        <v>150</v>
      </c>
      <c r="D476" s="5">
        <v>1770000</v>
      </c>
      <c r="E476" s="6">
        <v>177303732</v>
      </c>
      <c r="F476" s="6">
        <v>2.4899999999999999E-2</v>
      </c>
      <c r="G476" s="4" t="s">
        <v>784</v>
      </c>
    </row>
    <row r="477" spans="1:7" ht="23.45" customHeight="1" x14ac:dyDescent="0.25">
      <c r="A477" s="4" t="s">
        <v>875</v>
      </c>
      <c r="B477" s="4" t="s">
        <v>876</v>
      </c>
      <c r="C477" s="4" t="s">
        <v>150</v>
      </c>
      <c r="D477" s="5">
        <v>770000</v>
      </c>
      <c r="E477" s="6">
        <v>77794255</v>
      </c>
      <c r="F477" s="6">
        <v>1.09E-2</v>
      </c>
      <c r="G477" s="4" t="s">
        <v>784</v>
      </c>
    </row>
    <row r="478" spans="1:7" ht="23.45" customHeight="1" x14ac:dyDescent="0.25">
      <c r="A478" s="4" t="s">
        <v>877</v>
      </c>
      <c r="B478" s="4" t="s">
        <v>878</v>
      </c>
      <c r="C478" s="4" t="s">
        <v>150</v>
      </c>
      <c r="D478" s="5">
        <v>370000</v>
      </c>
      <c r="E478" s="6">
        <v>37726384</v>
      </c>
      <c r="F478" s="6">
        <v>5.3E-3</v>
      </c>
      <c r="G478" s="4" t="s">
        <v>784</v>
      </c>
    </row>
    <row r="479" spans="1:7" ht="23.45" customHeight="1" x14ac:dyDescent="0.25">
      <c r="A479" s="4" t="s">
        <v>879</v>
      </c>
      <c r="B479" s="4" t="s">
        <v>880</v>
      </c>
      <c r="C479" s="4" t="s">
        <v>150</v>
      </c>
      <c r="D479" s="5">
        <v>1270000</v>
      </c>
      <c r="E479" s="6">
        <v>131402074</v>
      </c>
      <c r="F479" s="6">
        <v>1.84E-2</v>
      </c>
      <c r="G479" s="4" t="s">
        <v>784</v>
      </c>
    </row>
    <row r="480" spans="1:7" ht="23.45" customHeight="1" x14ac:dyDescent="0.25">
      <c r="A480" s="4" t="s">
        <v>881</v>
      </c>
      <c r="B480" s="4" t="s">
        <v>882</v>
      </c>
      <c r="C480" s="4" t="s">
        <v>150</v>
      </c>
      <c r="D480" s="5">
        <v>770000</v>
      </c>
      <c r="E480" s="6">
        <v>80146220</v>
      </c>
      <c r="F480" s="6">
        <v>1.12E-2</v>
      </c>
      <c r="G480" s="4" t="s">
        <v>784</v>
      </c>
    </row>
    <row r="481" spans="1:7" ht="23.45" customHeight="1" x14ac:dyDescent="0.25">
      <c r="A481" s="4" t="s">
        <v>883</v>
      </c>
      <c r="B481" s="4" t="s">
        <v>884</v>
      </c>
      <c r="C481" s="4" t="s">
        <v>150</v>
      </c>
      <c r="D481" s="5">
        <v>1270000</v>
      </c>
      <c r="E481" s="6">
        <v>132963666</v>
      </c>
      <c r="F481" s="6">
        <v>1.8599999999999998E-2</v>
      </c>
      <c r="G481" s="4" t="s">
        <v>784</v>
      </c>
    </row>
    <row r="482" spans="1:7" ht="41.85" customHeight="1" x14ac:dyDescent="0.25">
      <c r="A482" s="4" t="s">
        <v>2318</v>
      </c>
      <c r="B482" s="4" t="s">
        <v>2319</v>
      </c>
      <c r="C482" s="4" t="s">
        <v>837</v>
      </c>
      <c r="D482" s="5">
        <v>3000000</v>
      </c>
      <c r="E482" s="6">
        <v>313230900</v>
      </c>
      <c r="F482" s="6">
        <v>4.3900000000000002E-2</v>
      </c>
      <c r="G482" s="4" t="s">
        <v>784</v>
      </c>
    </row>
    <row r="483" spans="1:7" ht="23.45" customHeight="1" x14ac:dyDescent="0.25">
      <c r="A483" s="4" t="s">
        <v>885</v>
      </c>
      <c r="B483" s="4" t="s">
        <v>886</v>
      </c>
      <c r="C483" s="4" t="s">
        <v>150</v>
      </c>
      <c r="D483" s="5">
        <v>460000</v>
      </c>
      <c r="E483" s="6">
        <v>47062830</v>
      </c>
      <c r="F483" s="6">
        <v>6.6E-3</v>
      </c>
      <c r="G483" s="4" t="s">
        <v>784</v>
      </c>
    </row>
    <row r="484" spans="1:7" ht="23.45" customHeight="1" x14ac:dyDescent="0.25">
      <c r="A484" s="4" t="s">
        <v>887</v>
      </c>
      <c r="B484" s="4" t="s">
        <v>888</v>
      </c>
      <c r="C484" s="4" t="s">
        <v>150</v>
      </c>
      <c r="D484" s="5">
        <v>1500000</v>
      </c>
      <c r="E484" s="6">
        <v>155825550</v>
      </c>
      <c r="F484" s="6">
        <v>2.18E-2</v>
      </c>
      <c r="G484" s="4" t="s">
        <v>784</v>
      </c>
    </row>
    <row r="485" spans="1:7" ht="23.45" customHeight="1" x14ac:dyDescent="0.25">
      <c r="A485" s="4" t="s">
        <v>2320</v>
      </c>
      <c r="B485" s="4" t="s">
        <v>2321</v>
      </c>
      <c r="C485" s="4" t="s">
        <v>150</v>
      </c>
      <c r="D485" s="5">
        <v>1290000</v>
      </c>
      <c r="E485" s="6">
        <v>130789746</v>
      </c>
      <c r="F485" s="6">
        <v>1.83E-2</v>
      </c>
      <c r="G485" s="4" t="s">
        <v>784</v>
      </c>
    </row>
    <row r="486" spans="1:7" ht="23.45" customHeight="1" x14ac:dyDescent="0.25">
      <c r="A486" s="4" t="s">
        <v>891</v>
      </c>
      <c r="B486" s="4" t="s">
        <v>892</v>
      </c>
      <c r="C486" s="4" t="s">
        <v>150</v>
      </c>
      <c r="D486" s="5">
        <v>500000</v>
      </c>
      <c r="E486" s="6">
        <v>52255600</v>
      </c>
      <c r="F486" s="6">
        <v>7.3000000000000001E-3</v>
      </c>
      <c r="G486" s="4" t="s">
        <v>784</v>
      </c>
    </row>
    <row r="487" spans="1:7" ht="23.45" customHeight="1" x14ac:dyDescent="0.25">
      <c r="A487" s="4" t="s">
        <v>893</v>
      </c>
      <c r="B487" s="4" t="s">
        <v>894</v>
      </c>
      <c r="C487" s="4" t="s">
        <v>101</v>
      </c>
      <c r="D487" s="5">
        <v>2500000</v>
      </c>
      <c r="E487" s="6">
        <v>261143750</v>
      </c>
      <c r="F487" s="6">
        <v>3.6600000000000001E-2</v>
      </c>
      <c r="G487" s="4" t="s">
        <v>787</v>
      </c>
    </row>
    <row r="488" spans="1:7" ht="41.85" customHeight="1" x14ac:dyDescent="0.25">
      <c r="A488" s="4" t="s">
        <v>895</v>
      </c>
      <c r="B488" s="4" t="s">
        <v>896</v>
      </c>
      <c r="C488" s="4" t="s">
        <v>837</v>
      </c>
      <c r="D488" s="5">
        <v>2500000</v>
      </c>
      <c r="E488" s="6">
        <v>261984000</v>
      </c>
      <c r="F488" s="6">
        <v>3.6700000000000003E-2</v>
      </c>
      <c r="G488" s="4" t="s">
        <v>784</v>
      </c>
    </row>
    <row r="489" spans="1:7" ht="23.45" customHeight="1" x14ac:dyDescent="0.25">
      <c r="A489" s="4" t="s">
        <v>897</v>
      </c>
      <c r="B489" s="4" t="s">
        <v>898</v>
      </c>
      <c r="C489" s="4" t="s">
        <v>150</v>
      </c>
      <c r="D489" s="5">
        <v>6500000</v>
      </c>
      <c r="E489" s="6">
        <v>479109800</v>
      </c>
      <c r="F489" s="6">
        <v>6.7199999999999996E-2</v>
      </c>
      <c r="G489" s="4" t="s">
        <v>784</v>
      </c>
    </row>
    <row r="490" spans="1:7" ht="32.65" customHeight="1" x14ac:dyDescent="0.25">
      <c r="A490" s="4" t="s">
        <v>903</v>
      </c>
      <c r="B490" s="4" t="s">
        <v>904</v>
      </c>
      <c r="C490" s="4" t="s">
        <v>150</v>
      </c>
      <c r="D490" s="5">
        <v>1500000</v>
      </c>
      <c r="E490" s="6">
        <v>156562650</v>
      </c>
      <c r="F490" s="6">
        <v>2.1999999999999999E-2</v>
      </c>
      <c r="G490" s="4" t="s">
        <v>824</v>
      </c>
    </row>
    <row r="491" spans="1:7" ht="23.45" customHeight="1" x14ac:dyDescent="0.25">
      <c r="A491" s="4" t="s">
        <v>2326</v>
      </c>
      <c r="B491" s="4" t="s">
        <v>2327</v>
      </c>
      <c r="C491" s="4" t="s">
        <v>101</v>
      </c>
      <c r="D491" s="5">
        <v>1000000</v>
      </c>
      <c r="E491" s="6">
        <v>103026600</v>
      </c>
      <c r="F491" s="6">
        <v>1.44E-2</v>
      </c>
      <c r="G491" s="4" t="s">
        <v>824</v>
      </c>
    </row>
    <row r="492" spans="1:7" ht="32.65" customHeight="1" x14ac:dyDescent="0.25">
      <c r="A492" s="4" t="s">
        <v>907</v>
      </c>
      <c r="B492" s="4" t="s">
        <v>908</v>
      </c>
      <c r="C492" s="4" t="s">
        <v>150</v>
      </c>
      <c r="D492" s="5">
        <v>662500</v>
      </c>
      <c r="E492" s="6">
        <v>66625107.5</v>
      </c>
      <c r="F492" s="6">
        <v>9.2999999999999992E-3</v>
      </c>
      <c r="G492" s="4" t="s">
        <v>824</v>
      </c>
    </row>
    <row r="493" spans="1:7" ht="32.65" customHeight="1" x14ac:dyDescent="0.25">
      <c r="A493" s="4" t="s">
        <v>909</v>
      </c>
      <c r="B493" s="4" t="s">
        <v>910</v>
      </c>
      <c r="C493" s="4" t="s">
        <v>150</v>
      </c>
      <c r="D493" s="5">
        <v>500000</v>
      </c>
      <c r="E493" s="6">
        <v>50753950</v>
      </c>
      <c r="F493" s="6">
        <v>7.1000000000000004E-3</v>
      </c>
      <c r="G493" s="4" t="s">
        <v>824</v>
      </c>
    </row>
    <row r="494" spans="1:7" ht="32.65" customHeight="1" x14ac:dyDescent="0.25">
      <c r="A494" s="4" t="s">
        <v>913</v>
      </c>
      <c r="B494" s="4" t="s">
        <v>914</v>
      </c>
      <c r="C494" s="4" t="s">
        <v>150</v>
      </c>
      <c r="D494" s="5">
        <v>500000</v>
      </c>
      <c r="E494" s="6">
        <v>51999300</v>
      </c>
      <c r="F494" s="6">
        <v>7.3000000000000001E-3</v>
      </c>
      <c r="G494" s="4" t="s">
        <v>824</v>
      </c>
    </row>
    <row r="495" spans="1:7" ht="32.65" customHeight="1" x14ac:dyDescent="0.25">
      <c r="A495" s="4" t="s">
        <v>915</v>
      </c>
      <c r="B495" s="4" t="s">
        <v>916</v>
      </c>
      <c r="C495" s="4" t="s">
        <v>150</v>
      </c>
      <c r="D495" s="5">
        <v>1000000</v>
      </c>
      <c r="E495" s="6">
        <v>103027700</v>
      </c>
      <c r="F495" s="6">
        <v>1.44E-2</v>
      </c>
      <c r="G495" s="4" t="s">
        <v>824</v>
      </c>
    </row>
    <row r="496" spans="1:7" ht="32.65" customHeight="1" x14ac:dyDescent="0.25">
      <c r="A496" s="4" t="s">
        <v>2787</v>
      </c>
      <c r="B496" s="4" t="s">
        <v>2788</v>
      </c>
      <c r="C496" s="4" t="s">
        <v>150</v>
      </c>
      <c r="D496" s="5">
        <v>500000</v>
      </c>
      <c r="E496" s="6">
        <v>50307150</v>
      </c>
      <c r="F496" s="6">
        <v>7.1000000000000004E-3</v>
      </c>
      <c r="G496" s="4" t="s">
        <v>787</v>
      </c>
    </row>
    <row r="497" spans="1:7" ht="23.45" customHeight="1" x14ac:dyDescent="0.25">
      <c r="A497" s="4" t="s">
        <v>927</v>
      </c>
      <c r="B497" s="4" t="s">
        <v>928</v>
      </c>
      <c r="C497" s="4" t="s">
        <v>32</v>
      </c>
      <c r="D497" s="5">
        <v>1800000</v>
      </c>
      <c r="E497" s="6">
        <v>180918900</v>
      </c>
      <c r="F497" s="6">
        <v>2.5399999999999999E-2</v>
      </c>
      <c r="G497" s="4" t="s">
        <v>824</v>
      </c>
    </row>
    <row r="498" spans="1:7" ht="23.45" customHeight="1" x14ac:dyDescent="0.25">
      <c r="A498" s="4" t="s">
        <v>929</v>
      </c>
      <c r="B498" s="4" t="s">
        <v>930</v>
      </c>
      <c r="C498" s="4" t="s">
        <v>150</v>
      </c>
      <c r="D498" s="5">
        <v>900000</v>
      </c>
      <c r="E498" s="6">
        <v>90537570</v>
      </c>
      <c r="F498" s="6">
        <v>1.2699999999999999E-2</v>
      </c>
      <c r="G498" s="4" t="s">
        <v>824</v>
      </c>
    </row>
    <row r="499" spans="1:7" ht="32.65" customHeight="1" x14ac:dyDescent="0.25">
      <c r="A499" s="4" t="s">
        <v>931</v>
      </c>
      <c r="B499" s="4" t="s">
        <v>932</v>
      </c>
      <c r="C499" s="4" t="s">
        <v>150</v>
      </c>
      <c r="D499" s="5">
        <v>480000</v>
      </c>
      <c r="E499" s="6">
        <v>48688128</v>
      </c>
      <c r="F499" s="6">
        <v>6.7999999999999996E-3</v>
      </c>
      <c r="G499" s="4" t="s">
        <v>787</v>
      </c>
    </row>
    <row r="500" spans="1:7" ht="32.65" customHeight="1" x14ac:dyDescent="0.25">
      <c r="A500" s="4" t="s">
        <v>933</v>
      </c>
      <c r="B500" s="4" t="s">
        <v>934</v>
      </c>
      <c r="C500" s="4" t="s">
        <v>150</v>
      </c>
      <c r="D500" s="5">
        <v>980000</v>
      </c>
      <c r="E500" s="6">
        <v>101023986</v>
      </c>
      <c r="F500" s="6">
        <v>1.4200000000000001E-2</v>
      </c>
      <c r="G500" s="4" t="s">
        <v>787</v>
      </c>
    </row>
    <row r="501" spans="1:7" ht="32.65" customHeight="1" x14ac:dyDescent="0.25">
      <c r="A501" s="4" t="s">
        <v>935</v>
      </c>
      <c r="B501" s="4" t="s">
        <v>936</v>
      </c>
      <c r="C501" s="4" t="s">
        <v>150</v>
      </c>
      <c r="D501" s="5">
        <v>480000</v>
      </c>
      <c r="E501" s="6">
        <v>50168640</v>
      </c>
      <c r="F501" s="6">
        <v>7.0000000000000001E-3</v>
      </c>
      <c r="G501" s="4" t="s">
        <v>787</v>
      </c>
    </row>
    <row r="502" spans="1:7" ht="32.65" customHeight="1" x14ac:dyDescent="0.25">
      <c r="A502" s="4" t="s">
        <v>937</v>
      </c>
      <c r="B502" s="4" t="s">
        <v>938</v>
      </c>
      <c r="C502" s="4" t="s">
        <v>150</v>
      </c>
      <c r="D502" s="5">
        <v>480000</v>
      </c>
      <c r="E502" s="6">
        <v>51013632</v>
      </c>
      <c r="F502" s="6">
        <v>7.1999999999999998E-3</v>
      </c>
      <c r="G502" s="4" t="s">
        <v>787</v>
      </c>
    </row>
    <row r="503" spans="1:7" ht="32.65" customHeight="1" x14ac:dyDescent="0.25">
      <c r="A503" s="4" t="s">
        <v>939</v>
      </c>
      <c r="B503" s="4" t="s">
        <v>940</v>
      </c>
      <c r="C503" s="4" t="s">
        <v>150</v>
      </c>
      <c r="D503" s="5">
        <v>480000</v>
      </c>
      <c r="E503" s="6">
        <v>51622656</v>
      </c>
      <c r="F503" s="6">
        <v>7.1999999999999998E-3</v>
      </c>
      <c r="G503" s="4" t="s">
        <v>787</v>
      </c>
    </row>
    <row r="504" spans="1:7" ht="32.65" customHeight="1" x14ac:dyDescent="0.25">
      <c r="A504" s="4" t="s">
        <v>941</v>
      </c>
      <c r="B504" s="4" t="s">
        <v>942</v>
      </c>
      <c r="C504" s="4" t="s">
        <v>32</v>
      </c>
      <c r="D504" s="5">
        <v>3500000</v>
      </c>
      <c r="E504" s="6">
        <v>352608550</v>
      </c>
      <c r="F504" s="6">
        <v>4.9399999999999999E-2</v>
      </c>
      <c r="G504" s="4" t="s">
        <v>787</v>
      </c>
    </row>
    <row r="505" spans="1:7" ht="32.65" customHeight="1" x14ac:dyDescent="0.25">
      <c r="A505" s="4" t="s">
        <v>2336</v>
      </c>
      <c r="B505" s="4" t="s">
        <v>2337</v>
      </c>
      <c r="C505" s="4" t="s">
        <v>150</v>
      </c>
      <c r="D505" s="5">
        <v>1500000</v>
      </c>
      <c r="E505" s="6">
        <v>156748650</v>
      </c>
      <c r="F505" s="6">
        <v>2.1999999999999999E-2</v>
      </c>
      <c r="G505" s="4" t="s">
        <v>824</v>
      </c>
    </row>
    <row r="506" spans="1:7" ht="32.65" customHeight="1" x14ac:dyDescent="0.25">
      <c r="A506" s="4" t="s">
        <v>2338</v>
      </c>
      <c r="B506" s="4" t="s">
        <v>2339</v>
      </c>
      <c r="C506" s="4" t="s">
        <v>150</v>
      </c>
      <c r="D506" s="5">
        <v>250000</v>
      </c>
      <c r="E506" s="6">
        <v>25589325</v>
      </c>
      <c r="F506" s="6">
        <v>3.5999999999999999E-3</v>
      </c>
      <c r="G506" s="4" t="s">
        <v>824</v>
      </c>
    </row>
    <row r="507" spans="1:7" ht="32.65" customHeight="1" x14ac:dyDescent="0.25">
      <c r="A507" s="4" t="s">
        <v>2789</v>
      </c>
      <c r="B507" s="4" t="s">
        <v>2790</v>
      </c>
      <c r="C507" s="4" t="s">
        <v>150</v>
      </c>
      <c r="D507" s="5">
        <v>100000</v>
      </c>
      <c r="E507" s="6">
        <v>10403330</v>
      </c>
      <c r="F507" s="6">
        <v>1.5E-3</v>
      </c>
      <c r="G507" s="4" t="s">
        <v>824</v>
      </c>
    </row>
    <row r="508" spans="1:7" ht="23.45" customHeight="1" x14ac:dyDescent="0.25">
      <c r="A508" s="4" t="s">
        <v>943</v>
      </c>
      <c r="B508" s="4" t="s">
        <v>944</v>
      </c>
      <c r="C508" s="4" t="s">
        <v>868</v>
      </c>
      <c r="D508" s="5">
        <v>3000000</v>
      </c>
      <c r="E508" s="6">
        <v>300705300</v>
      </c>
      <c r="F508" s="6">
        <v>4.2200000000000001E-2</v>
      </c>
      <c r="G508" s="4" t="s">
        <v>824</v>
      </c>
    </row>
    <row r="509" spans="1:7" ht="23.45" customHeight="1" x14ac:dyDescent="0.25">
      <c r="A509" s="4" t="s">
        <v>945</v>
      </c>
      <c r="B509" s="4" t="s">
        <v>946</v>
      </c>
      <c r="C509" s="4" t="s">
        <v>150</v>
      </c>
      <c r="D509" s="5">
        <v>1000000</v>
      </c>
      <c r="E509" s="6">
        <v>100632500</v>
      </c>
      <c r="F509" s="6">
        <v>1.41E-2</v>
      </c>
      <c r="G509" s="4" t="s">
        <v>824</v>
      </c>
    </row>
    <row r="510" spans="1:7" ht="23.45" customHeight="1" x14ac:dyDescent="0.25">
      <c r="A510" s="4" t="s">
        <v>949</v>
      </c>
      <c r="B510" s="4" t="s">
        <v>950</v>
      </c>
      <c r="C510" s="4" t="s">
        <v>150</v>
      </c>
      <c r="D510" s="5">
        <v>3000000</v>
      </c>
      <c r="E510" s="6">
        <v>323692500</v>
      </c>
      <c r="F510" s="6">
        <v>4.5400000000000003E-2</v>
      </c>
      <c r="G510" s="4" t="s">
        <v>824</v>
      </c>
    </row>
    <row r="511" spans="1:7" ht="14.45" customHeight="1" x14ac:dyDescent="0.25">
      <c r="A511" s="4" t="s">
        <v>2104</v>
      </c>
      <c r="B511" s="4" t="s">
        <v>2105</v>
      </c>
      <c r="C511" s="4" t="s">
        <v>43</v>
      </c>
      <c r="D511" s="5">
        <v>5000000</v>
      </c>
      <c r="E511" s="6">
        <v>499901500</v>
      </c>
      <c r="F511" s="6">
        <v>7.0099999999999996E-2</v>
      </c>
      <c r="G511" s="4" t="s">
        <v>781</v>
      </c>
    </row>
    <row r="512" spans="1:7" ht="23.45" customHeight="1" x14ac:dyDescent="0.25">
      <c r="A512" s="4" t="s">
        <v>2106</v>
      </c>
      <c r="B512" s="4" t="s">
        <v>2107</v>
      </c>
      <c r="C512" s="4" t="s">
        <v>43</v>
      </c>
      <c r="D512" s="5">
        <v>15000000</v>
      </c>
      <c r="E512" s="6">
        <v>1465662000</v>
      </c>
      <c r="F512" s="6">
        <v>0.20549999999999999</v>
      </c>
      <c r="G512" s="4" t="s">
        <v>781</v>
      </c>
    </row>
    <row r="513" spans="1:7" ht="14.45" customHeight="1" x14ac:dyDescent="0.25">
      <c r="A513" s="4" t="s">
        <v>951</v>
      </c>
      <c r="B513" s="4" t="s">
        <v>952</v>
      </c>
      <c r="C513" s="4" t="s">
        <v>43</v>
      </c>
      <c r="D513" s="5">
        <v>10500000</v>
      </c>
      <c r="E513" s="6">
        <v>1048249650</v>
      </c>
      <c r="F513" s="6">
        <v>0.14699999999999999</v>
      </c>
      <c r="G513" s="4" t="s">
        <v>781</v>
      </c>
    </row>
    <row r="514" spans="1:7" ht="14.45" customHeight="1" x14ac:dyDescent="0.25">
      <c r="A514" s="4" t="s">
        <v>2112</v>
      </c>
      <c r="B514" s="4" t="s">
        <v>2113</v>
      </c>
      <c r="C514" s="4" t="s">
        <v>43</v>
      </c>
      <c r="D514" s="5">
        <v>5000000</v>
      </c>
      <c r="E514" s="6">
        <v>485784000</v>
      </c>
      <c r="F514" s="6">
        <v>6.8099999999999994E-2</v>
      </c>
      <c r="G514" s="4" t="s">
        <v>781</v>
      </c>
    </row>
    <row r="515" spans="1:7" ht="23.45" customHeight="1" x14ac:dyDescent="0.25">
      <c r="A515" s="4" t="s">
        <v>2791</v>
      </c>
      <c r="B515" s="4" t="s">
        <v>2792</v>
      </c>
      <c r="C515" s="4" t="s">
        <v>101</v>
      </c>
      <c r="D515" s="5">
        <v>2500000</v>
      </c>
      <c r="E515" s="6">
        <v>241646250</v>
      </c>
      <c r="F515" s="6">
        <v>3.39E-2</v>
      </c>
      <c r="G515" s="4" t="s">
        <v>781</v>
      </c>
    </row>
    <row r="516" spans="1:7" ht="23.45" customHeight="1" x14ac:dyDescent="0.25">
      <c r="A516" s="4" t="s">
        <v>955</v>
      </c>
      <c r="B516" s="4" t="s">
        <v>956</v>
      </c>
      <c r="C516" s="4" t="s">
        <v>43</v>
      </c>
      <c r="D516" s="5">
        <v>10000000</v>
      </c>
      <c r="E516" s="6">
        <v>981977000</v>
      </c>
      <c r="F516" s="6">
        <v>0.13769999999999999</v>
      </c>
      <c r="G516" s="4" t="s">
        <v>824</v>
      </c>
    </row>
    <row r="517" spans="1:7" ht="23.45" customHeight="1" x14ac:dyDescent="0.25">
      <c r="A517" s="4" t="s">
        <v>957</v>
      </c>
      <c r="B517" s="4" t="s">
        <v>958</v>
      </c>
      <c r="C517" s="4" t="s">
        <v>43</v>
      </c>
      <c r="D517" s="5">
        <v>6000000</v>
      </c>
      <c r="E517" s="6">
        <v>592629000</v>
      </c>
      <c r="F517" s="6">
        <v>8.3099999999999993E-2</v>
      </c>
      <c r="G517" s="4" t="s">
        <v>824</v>
      </c>
    </row>
    <row r="518" spans="1:7" ht="14.45" customHeight="1" x14ac:dyDescent="0.25">
      <c r="A518" s="4" t="s">
        <v>963</v>
      </c>
      <c r="B518" s="4" t="s">
        <v>964</v>
      </c>
      <c r="C518" s="4" t="s">
        <v>43</v>
      </c>
      <c r="D518" s="5">
        <v>12500000</v>
      </c>
      <c r="E518" s="6">
        <v>1240132500</v>
      </c>
      <c r="F518" s="6">
        <v>0.1739</v>
      </c>
      <c r="G518" s="4" t="s">
        <v>824</v>
      </c>
    </row>
    <row r="519" spans="1:7" ht="14.45" customHeight="1" x14ac:dyDescent="0.25">
      <c r="A519" s="4" t="s">
        <v>2124</v>
      </c>
      <c r="B519" s="4" t="s">
        <v>2125</v>
      </c>
      <c r="C519" s="4" t="s">
        <v>43</v>
      </c>
      <c r="D519" s="5">
        <v>10000000</v>
      </c>
      <c r="E519" s="6">
        <v>995294000</v>
      </c>
      <c r="F519" s="6">
        <v>0.13950000000000001</v>
      </c>
      <c r="G519" s="4" t="s">
        <v>781</v>
      </c>
    </row>
    <row r="520" spans="1:7" ht="23.45" customHeight="1" x14ac:dyDescent="0.25">
      <c r="A520" s="4" t="s">
        <v>965</v>
      </c>
      <c r="B520" s="4" t="s">
        <v>966</v>
      </c>
      <c r="C520" s="4" t="s">
        <v>43</v>
      </c>
      <c r="D520" s="5">
        <v>1000000</v>
      </c>
      <c r="E520" s="6">
        <v>98763700</v>
      </c>
      <c r="F520" s="6">
        <v>1.38E-2</v>
      </c>
      <c r="G520" s="4" t="s">
        <v>784</v>
      </c>
    </row>
    <row r="521" spans="1:7" ht="23.45" customHeight="1" x14ac:dyDescent="0.25">
      <c r="A521" s="4" t="s">
        <v>967</v>
      </c>
      <c r="B521" s="4" t="s">
        <v>968</v>
      </c>
      <c r="C521" s="4" t="s">
        <v>43</v>
      </c>
      <c r="D521" s="5">
        <v>4000000</v>
      </c>
      <c r="E521" s="6">
        <v>395961600</v>
      </c>
      <c r="F521" s="6">
        <v>5.5500000000000001E-2</v>
      </c>
      <c r="G521" s="4" t="s">
        <v>824</v>
      </c>
    </row>
    <row r="522" spans="1:7" ht="14.45" customHeight="1" x14ac:dyDescent="0.25">
      <c r="A522" s="4" t="s">
        <v>969</v>
      </c>
      <c r="B522" s="4" t="s">
        <v>970</v>
      </c>
      <c r="C522" s="4" t="s">
        <v>43</v>
      </c>
      <c r="D522" s="5">
        <v>11000000</v>
      </c>
      <c r="E522" s="6">
        <v>1088696400</v>
      </c>
      <c r="F522" s="6">
        <v>0.15260000000000001</v>
      </c>
      <c r="G522" s="4" t="s">
        <v>824</v>
      </c>
    </row>
    <row r="523" spans="1:7" ht="23.45" customHeight="1" x14ac:dyDescent="0.25">
      <c r="A523" s="4" t="s">
        <v>971</v>
      </c>
      <c r="B523" s="4" t="s">
        <v>972</v>
      </c>
      <c r="C523" s="4" t="s">
        <v>43</v>
      </c>
      <c r="D523" s="5">
        <v>750000</v>
      </c>
      <c r="E523" s="6">
        <v>74067825</v>
      </c>
      <c r="F523" s="6">
        <v>1.04E-2</v>
      </c>
      <c r="G523" s="4" t="s">
        <v>784</v>
      </c>
    </row>
    <row r="524" spans="1:7" ht="23.45" customHeight="1" x14ac:dyDescent="0.25">
      <c r="A524" s="4" t="s">
        <v>975</v>
      </c>
      <c r="B524" s="4" t="s">
        <v>976</v>
      </c>
      <c r="C524" s="4" t="s">
        <v>101</v>
      </c>
      <c r="D524" s="5">
        <v>7500000</v>
      </c>
      <c r="E524" s="6">
        <v>743526000</v>
      </c>
      <c r="F524" s="6">
        <v>0.1042</v>
      </c>
      <c r="G524" s="4" t="s">
        <v>781</v>
      </c>
    </row>
    <row r="525" spans="1:7" ht="14.45" customHeight="1" x14ac:dyDescent="0.25">
      <c r="A525" s="4" t="s">
        <v>977</v>
      </c>
      <c r="B525" s="4" t="s">
        <v>978</v>
      </c>
      <c r="C525" s="4" t="s">
        <v>43</v>
      </c>
      <c r="D525" s="5">
        <v>15500000</v>
      </c>
      <c r="E525" s="6">
        <v>1546196300</v>
      </c>
      <c r="F525" s="6">
        <v>0.21679999999999999</v>
      </c>
      <c r="G525" s="4" t="s">
        <v>824</v>
      </c>
    </row>
    <row r="526" spans="1:7" ht="14.45" customHeight="1" x14ac:dyDescent="0.25">
      <c r="A526" s="4" t="s">
        <v>979</v>
      </c>
      <c r="B526" s="4" t="s">
        <v>980</v>
      </c>
      <c r="C526" s="4" t="s">
        <v>43</v>
      </c>
      <c r="D526" s="5">
        <v>5000000</v>
      </c>
      <c r="E526" s="6">
        <v>497237500</v>
      </c>
      <c r="F526" s="6">
        <v>6.9699999999999998E-2</v>
      </c>
      <c r="G526" s="4" t="s">
        <v>824</v>
      </c>
    </row>
    <row r="527" spans="1:7" ht="23.45" customHeight="1" x14ac:dyDescent="0.25">
      <c r="A527" s="4" t="s">
        <v>981</v>
      </c>
      <c r="B527" s="4" t="s">
        <v>982</v>
      </c>
      <c r="C527" s="4" t="s">
        <v>43</v>
      </c>
      <c r="D527" s="5">
        <v>2500000</v>
      </c>
      <c r="E527" s="6">
        <v>248342500</v>
      </c>
      <c r="F527" s="6">
        <v>3.4799999999999998E-2</v>
      </c>
      <c r="G527" s="4" t="s">
        <v>781</v>
      </c>
    </row>
    <row r="528" spans="1:7" ht="23.45" customHeight="1" x14ac:dyDescent="0.25">
      <c r="A528" s="4" t="s">
        <v>983</v>
      </c>
      <c r="B528" s="4" t="s">
        <v>984</v>
      </c>
      <c r="C528" s="4" t="s">
        <v>101</v>
      </c>
      <c r="D528" s="5">
        <v>10000000</v>
      </c>
      <c r="E528" s="6">
        <v>1001211000</v>
      </c>
      <c r="F528" s="6">
        <v>0.1404</v>
      </c>
      <c r="G528" s="4" t="s">
        <v>781</v>
      </c>
    </row>
    <row r="529" spans="1:7" ht="23.45" customHeight="1" x14ac:dyDescent="0.25">
      <c r="A529" s="4" t="s">
        <v>2150</v>
      </c>
      <c r="B529" s="4" t="s">
        <v>2151</v>
      </c>
      <c r="C529" s="4" t="s">
        <v>43</v>
      </c>
      <c r="D529" s="5">
        <v>5000000</v>
      </c>
      <c r="E529" s="6">
        <v>499529500</v>
      </c>
      <c r="F529" s="6">
        <v>7.0000000000000007E-2</v>
      </c>
      <c r="G529" s="4" t="s">
        <v>781</v>
      </c>
    </row>
    <row r="530" spans="1:7" ht="14.45" customHeight="1" x14ac:dyDescent="0.25">
      <c r="A530" s="4" t="s">
        <v>987</v>
      </c>
      <c r="B530" s="4" t="s">
        <v>988</v>
      </c>
      <c r="C530" s="4" t="s">
        <v>43</v>
      </c>
      <c r="D530" s="5">
        <v>10000000</v>
      </c>
      <c r="E530" s="6">
        <v>995462000</v>
      </c>
      <c r="F530" s="6">
        <v>0.1396</v>
      </c>
      <c r="G530" s="4" t="s">
        <v>824</v>
      </c>
    </row>
    <row r="531" spans="1:7" ht="23.45" customHeight="1" x14ac:dyDescent="0.25">
      <c r="A531" s="4" t="s">
        <v>2793</v>
      </c>
      <c r="B531" s="4" t="s">
        <v>2794</v>
      </c>
      <c r="C531" s="4" t="s">
        <v>101</v>
      </c>
      <c r="D531" s="5">
        <v>5000000</v>
      </c>
      <c r="E531" s="6">
        <v>500011000</v>
      </c>
      <c r="F531" s="6">
        <v>7.0099999999999996E-2</v>
      </c>
      <c r="G531" s="4" t="s">
        <v>781</v>
      </c>
    </row>
    <row r="532" spans="1:7" ht="23.45" customHeight="1" x14ac:dyDescent="0.25">
      <c r="A532" s="4" t="s">
        <v>991</v>
      </c>
      <c r="B532" s="4" t="s">
        <v>992</v>
      </c>
      <c r="C532" s="4" t="s">
        <v>101</v>
      </c>
      <c r="D532" s="5">
        <v>500000</v>
      </c>
      <c r="E532" s="6">
        <v>50076550</v>
      </c>
      <c r="F532" s="6">
        <v>7.0000000000000001E-3</v>
      </c>
      <c r="G532" s="4" t="s">
        <v>787</v>
      </c>
    </row>
    <row r="533" spans="1:7" ht="23.45" customHeight="1" x14ac:dyDescent="0.25">
      <c r="A533" s="4" t="s">
        <v>993</v>
      </c>
      <c r="B533" s="4" t="s">
        <v>994</v>
      </c>
      <c r="C533" s="4" t="s">
        <v>43</v>
      </c>
      <c r="D533" s="5">
        <v>1000000</v>
      </c>
      <c r="E533" s="6">
        <v>100262700</v>
      </c>
      <c r="F533" s="6">
        <v>1.41E-2</v>
      </c>
      <c r="G533" s="4" t="s">
        <v>824</v>
      </c>
    </row>
    <row r="534" spans="1:7" ht="23.45" customHeight="1" x14ac:dyDescent="0.25">
      <c r="A534" s="4" t="s">
        <v>995</v>
      </c>
      <c r="B534" s="4" t="s">
        <v>996</v>
      </c>
      <c r="C534" s="4" t="s">
        <v>43</v>
      </c>
      <c r="D534" s="5">
        <v>15000000</v>
      </c>
      <c r="E534" s="6">
        <v>1499908500</v>
      </c>
      <c r="F534" s="6">
        <v>0.21029999999999999</v>
      </c>
      <c r="G534" s="4" t="s">
        <v>781</v>
      </c>
    </row>
    <row r="535" spans="1:7" ht="23.45" customHeight="1" x14ac:dyDescent="0.25">
      <c r="A535" s="4" t="s">
        <v>2442</v>
      </c>
      <c r="B535" s="4" t="s">
        <v>2443</v>
      </c>
      <c r="C535" s="4" t="s">
        <v>43</v>
      </c>
      <c r="D535" s="5">
        <v>2500000</v>
      </c>
      <c r="E535" s="6">
        <v>250696750</v>
      </c>
      <c r="F535" s="6">
        <v>3.5200000000000002E-2</v>
      </c>
      <c r="G535" s="4" t="s">
        <v>781</v>
      </c>
    </row>
    <row r="536" spans="1:7" ht="14.45" customHeight="1" x14ac:dyDescent="0.25">
      <c r="A536" s="4" t="s">
        <v>999</v>
      </c>
      <c r="B536" s="4" t="s">
        <v>1000</v>
      </c>
      <c r="C536" s="4" t="s">
        <v>43</v>
      </c>
      <c r="D536" s="5">
        <v>5000000</v>
      </c>
      <c r="E536" s="6">
        <v>499352500</v>
      </c>
      <c r="F536" s="6">
        <v>7.0000000000000007E-2</v>
      </c>
      <c r="G536" s="4" t="s">
        <v>784</v>
      </c>
    </row>
    <row r="537" spans="1:7" ht="32.65" customHeight="1" x14ac:dyDescent="0.25">
      <c r="A537" s="4" t="s">
        <v>2795</v>
      </c>
      <c r="B537" s="4" t="s">
        <v>2796</v>
      </c>
      <c r="C537" s="4" t="s">
        <v>101</v>
      </c>
      <c r="D537" s="5">
        <v>5000000</v>
      </c>
      <c r="E537" s="6">
        <v>502517000</v>
      </c>
      <c r="F537" s="6">
        <v>7.0499999999999993E-2</v>
      </c>
      <c r="G537" s="4" t="s">
        <v>781</v>
      </c>
    </row>
    <row r="538" spans="1:7" ht="23.45" customHeight="1" x14ac:dyDescent="0.25">
      <c r="A538" s="4" t="s">
        <v>2158</v>
      </c>
      <c r="B538" s="4" t="s">
        <v>2159</v>
      </c>
      <c r="C538" s="4" t="s">
        <v>101</v>
      </c>
      <c r="D538" s="5">
        <v>2000000</v>
      </c>
      <c r="E538" s="6">
        <v>201133000</v>
      </c>
      <c r="F538" s="6">
        <v>2.8199999999999999E-2</v>
      </c>
      <c r="G538" s="4" t="s">
        <v>787</v>
      </c>
    </row>
    <row r="539" spans="1:7" ht="14.45" customHeight="1" x14ac:dyDescent="0.25">
      <c r="A539" s="4" t="s">
        <v>1001</v>
      </c>
      <c r="B539" s="4" t="s">
        <v>1002</v>
      </c>
      <c r="C539" s="4" t="s">
        <v>43</v>
      </c>
      <c r="D539" s="5">
        <v>3000000</v>
      </c>
      <c r="E539" s="6">
        <v>299641500</v>
      </c>
      <c r="F539" s="6">
        <v>4.2000000000000003E-2</v>
      </c>
      <c r="G539" s="4" t="s">
        <v>824</v>
      </c>
    </row>
    <row r="540" spans="1:7" ht="23.45" customHeight="1" x14ac:dyDescent="0.25">
      <c r="A540" s="4" t="s">
        <v>1003</v>
      </c>
      <c r="B540" s="4" t="s">
        <v>1004</v>
      </c>
      <c r="C540" s="4" t="s">
        <v>43</v>
      </c>
      <c r="D540" s="5">
        <v>4000000</v>
      </c>
      <c r="E540" s="6">
        <v>408075200</v>
      </c>
      <c r="F540" s="6">
        <v>5.7200000000000001E-2</v>
      </c>
      <c r="G540" s="4" t="s">
        <v>781</v>
      </c>
    </row>
    <row r="541" spans="1:7" ht="32.65" customHeight="1" x14ac:dyDescent="0.25">
      <c r="A541" s="4" t="s">
        <v>2797</v>
      </c>
      <c r="B541" s="4" t="s">
        <v>2798</v>
      </c>
      <c r="C541" s="4" t="s">
        <v>101</v>
      </c>
      <c r="D541" s="5">
        <v>5000000</v>
      </c>
      <c r="E541" s="6">
        <v>504792000</v>
      </c>
      <c r="F541" s="6">
        <v>7.0800000000000002E-2</v>
      </c>
      <c r="G541" s="4" t="s">
        <v>781</v>
      </c>
    </row>
    <row r="542" spans="1:7" ht="32.65" customHeight="1" x14ac:dyDescent="0.25">
      <c r="A542" s="4" t="s">
        <v>1005</v>
      </c>
      <c r="B542" s="4" t="s">
        <v>1006</v>
      </c>
      <c r="C542" s="4" t="s">
        <v>101</v>
      </c>
      <c r="D542" s="5">
        <v>7000000</v>
      </c>
      <c r="E542" s="6">
        <v>709862300</v>
      </c>
      <c r="F542" s="6">
        <v>9.9500000000000005E-2</v>
      </c>
      <c r="G542" s="4" t="s">
        <v>787</v>
      </c>
    </row>
    <row r="543" spans="1:7" ht="23.45" customHeight="1" x14ac:dyDescent="0.25">
      <c r="A543" s="4" t="s">
        <v>1007</v>
      </c>
      <c r="B543" s="4" t="s">
        <v>1008</v>
      </c>
      <c r="C543" s="4" t="s">
        <v>101</v>
      </c>
      <c r="D543" s="5">
        <v>3500000</v>
      </c>
      <c r="E543" s="6">
        <v>356485150</v>
      </c>
      <c r="F543" s="6">
        <v>0.05</v>
      </c>
      <c r="G543" s="4" t="s">
        <v>784</v>
      </c>
    </row>
    <row r="544" spans="1:7" ht="23.45" customHeight="1" x14ac:dyDescent="0.25">
      <c r="A544" s="4" t="s">
        <v>1009</v>
      </c>
      <c r="B544" s="4" t="s">
        <v>1010</v>
      </c>
      <c r="C544" s="4" t="s">
        <v>43</v>
      </c>
      <c r="D544" s="5">
        <v>700000</v>
      </c>
      <c r="E544" s="6">
        <v>70440020</v>
      </c>
      <c r="F544" s="6">
        <v>9.9000000000000008E-3</v>
      </c>
      <c r="G544" s="4" t="s">
        <v>824</v>
      </c>
    </row>
    <row r="545" spans="1:7" ht="23.45" customHeight="1" x14ac:dyDescent="0.25">
      <c r="A545" s="4" t="s">
        <v>1011</v>
      </c>
      <c r="B545" s="4" t="s">
        <v>1012</v>
      </c>
      <c r="C545" s="4" t="s">
        <v>101</v>
      </c>
      <c r="D545" s="5">
        <v>2000000</v>
      </c>
      <c r="E545" s="6">
        <v>204056000</v>
      </c>
      <c r="F545" s="6">
        <v>2.86E-2</v>
      </c>
      <c r="G545" s="4" t="s">
        <v>784</v>
      </c>
    </row>
    <row r="546" spans="1:7" ht="23.45" customHeight="1" x14ac:dyDescent="0.25">
      <c r="A546" s="4" t="s">
        <v>1013</v>
      </c>
      <c r="B546" s="4" t="s">
        <v>1014</v>
      </c>
      <c r="C546" s="4" t="s">
        <v>101</v>
      </c>
      <c r="D546" s="5">
        <v>9000000</v>
      </c>
      <c r="E546" s="6">
        <v>919134000</v>
      </c>
      <c r="F546" s="6">
        <v>0.12889999999999999</v>
      </c>
      <c r="G546" s="4" t="s">
        <v>784</v>
      </c>
    </row>
    <row r="547" spans="1:7" ht="23.45" customHeight="1" x14ac:dyDescent="0.25">
      <c r="A547" s="4" t="s">
        <v>2446</v>
      </c>
      <c r="B547" s="4" t="s">
        <v>2447</v>
      </c>
      <c r="C547" s="4" t="s">
        <v>43</v>
      </c>
      <c r="D547" s="5">
        <v>1270000</v>
      </c>
      <c r="E547" s="6">
        <v>127558546</v>
      </c>
      <c r="F547" s="6">
        <v>1.7899999999999999E-2</v>
      </c>
      <c r="G547" s="4" t="s">
        <v>824</v>
      </c>
    </row>
    <row r="548" spans="1:7" ht="23.45" customHeight="1" x14ac:dyDescent="0.25">
      <c r="A548" s="4" t="s">
        <v>1015</v>
      </c>
      <c r="B548" s="4" t="s">
        <v>1016</v>
      </c>
      <c r="C548" s="4" t="s">
        <v>43</v>
      </c>
      <c r="D548" s="5">
        <v>1150000</v>
      </c>
      <c r="E548" s="6">
        <v>119302380</v>
      </c>
      <c r="F548" s="6">
        <v>1.67E-2</v>
      </c>
      <c r="G548" s="4" t="s">
        <v>824</v>
      </c>
    </row>
    <row r="549" spans="1:7" ht="32.65" customHeight="1" x14ac:dyDescent="0.25">
      <c r="A549" s="4" t="s">
        <v>1017</v>
      </c>
      <c r="B549" s="4" t="s">
        <v>1018</v>
      </c>
      <c r="C549" s="4" t="s">
        <v>101</v>
      </c>
      <c r="D549" s="5">
        <v>3000000</v>
      </c>
      <c r="E549" s="6">
        <v>301418700</v>
      </c>
      <c r="F549" s="6">
        <v>4.2299999999999997E-2</v>
      </c>
      <c r="G549" s="4" t="s">
        <v>784</v>
      </c>
    </row>
    <row r="550" spans="1:7" ht="23.45" customHeight="1" x14ac:dyDescent="0.25">
      <c r="A550" s="4" t="s">
        <v>1021</v>
      </c>
      <c r="B550" s="4" t="s">
        <v>1022</v>
      </c>
      <c r="C550" s="4" t="s">
        <v>43</v>
      </c>
      <c r="D550" s="5">
        <v>2000000</v>
      </c>
      <c r="E550" s="6">
        <v>201102200</v>
      </c>
      <c r="F550" s="6">
        <v>2.8199999999999999E-2</v>
      </c>
      <c r="G550" s="4" t="s">
        <v>824</v>
      </c>
    </row>
    <row r="551" spans="1:7" ht="23.45" customHeight="1" x14ac:dyDescent="0.25">
      <c r="A551" s="4" t="s">
        <v>1023</v>
      </c>
      <c r="B551" s="4" t="s">
        <v>1024</v>
      </c>
      <c r="C551" s="4" t="s">
        <v>43</v>
      </c>
      <c r="D551" s="5">
        <v>3500000</v>
      </c>
      <c r="E551" s="6">
        <v>361116000</v>
      </c>
      <c r="F551" s="6">
        <v>5.0599999999999999E-2</v>
      </c>
      <c r="G551" s="4" t="s">
        <v>824</v>
      </c>
    </row>
    <row r="552" spans="1:7" ht="23.45" customHeight="1" x14ac:dyDescent="0.25">
      <c r="A552" s="4" t="s">
        <v>1090</v>
      </c>
      <c r="B552" s="4" t="s">
        <v>1091</v>
      </c>
      <c r="C552" s="4" t="s">
        <v>43</v>
      </c>
      <c r="D552" s="5">
        <v>11000000</v>
      </c>
      <c r="E552" s="6">
        <v>1130197200</v>
      </c>
      <c r="F552" s="6">
        <v>0.1585</v>
      </c>
      <c r="G552" s="4" t="s">
        <v>784</v>
      </c>
    </row>
    <row r="553" spans="1:7" ht="23.45" customHeight="1" x14ac:dyDescent="0.25">
      <c r="A553" s="4" t="s">
        <v>1092</v>
      </c>
      <c r="B553" s="4" t="s">
        <v>1093</v>
      </c>
      <c r="C553" s="4" t="s">
        <v>43</v>
      </c>
      <c r="D553" s="5">
        <v>500000</v>
      </c>
      <c r="E553" s="6">
        <v>50469250</v>
      </c>
      <c r="F553" s="6">
        <v>7.1000000000000004E-3</v>
      </c>
      <c r="G553" s="4" t="s">
        <v>824</v>
      </c>
    </row>
    <row r="554" spans="1:7" ht="14.45" customHeight="1" x14ac:dyDescent="0.25">
      <c r="A554" s="4" t="s">
        <v>1094</v>
      </c>
      <c r="B554" s="4" t="s">
        <v>1095</v>
      </c>
      <c r="C554" s="4" t="s">
        <v>43</v>
      </c>
      <c r="D554" s="5">
        <v>3500000</v>
      </c>
      <c r="E554" s="6">
        <v>359837800</v>
      </c>
      <c r="F554" s="6">
        <v>5.0500000000000003E-2</v>
      </c>
      <c r="G554" s="4" t="s">
        <v>784</v>
      </c>
    </row>
    <row r="555" spans="1:7" ht="23.45" customHeight="1" x14ac:dyDescent="0.25">
      <c r="A555" s="4" t="s">
        <v>1096</v>
      </c>
      <c r="B555" s="4" t="s">
        <v>1097</v>
      </c>
      <c r="C555" s="4" t="s">
        <v>43</v>
      </c>
      <c r="D555" s="5">
        <v>2500000</v>
      </c>
      <c r="E555" s="6">
        <v>256228500</v>
      </c>
      <c r="F555" s="6">
        <v>3.5900000000000001E-2</v>
      </c>
      <c r="G555" s="4" t="s">
        <v>784</v>
      </c>
    </row>
    <row r="556" spans="1:7" ht="23.45" customHeight="1" x14ac:dyDescent="0.25">
      <c r="A556" s="4" t="s">
        <v>1098</v>
      </c>
      <c r="B556" s="4" t="s">
        <v>1099</v>
      </c>
      <c r="C556" s="4" t="s">
        <v>43</v>
      </c>
      <c r="D556" s="5">
        <v>5000000</v>
      </c>
      <c r="E556" s="6">
        <v>512495500</v>
      </c>
      <c r="F556" s="6">
        <v>7.1900000000000006E-2</v>
      </c>
      <c r="G556" s="4" t="s">
        <v>784</v>
      </c>
    </row>
    <row r="557" spans="1:7" ht="23.45" customHeight="1" x14ac:dyDescent="0.25">
      <c r="A557" s="4" t="s">
        <v>1100</v>
      </c>
      <c r="B557" s="4" t="s">
        <v>1101</v>
      </c>
      <c r="C557" s="4" t="s">
        <v>43</v>
      </c>
      <c r="D557" s="5">
        <v>2500000</v>
      </c>
      <c r="E557" s="6">
        <v>256357250</v>
      </c>
      <c r="F557" s="6">
        <v>3.5900000000000001E-2</v>
      </c>
      <c r="G557" s="4" t="s">
        <v>784</v>
      </c>
    </row>
    <row r="558" spans="1:7" ht="23.45" customHeight="1" x14ac:dyDescent="0.25">
      <c r="A558" s="4" t="s">
        <v>1102</v>
      </c>
      <c r="B558" s="4" t="s">
        <v>1103</v>
      </c>
      <c r="C558" s="4" t="s">
        <v>101</v>
      </c>
      <c r="D558" s="5">
        <v>280000</v>
      </c>
      <c r="E558" s="6">
        <v>28092036</v>
      </c>
      <c r="F558" s="6">
        <v>3.8999999999999998E-3</v>
      </c>
      <c r="G558" s="4" t="s">
        <v>784</v>
      </c>
    </row>
    <row r="559" spans="1:7" ht="23.45" customHeight="1" x14ac:dyDescent="0.25">
      <c r="A559" s="4" t="s">
        <v>1104</v>
      </c>
      <c r="B559" s="4" t="s">
        <v>1105</v>
      </c>
      <c r="C559" s="4" t="s">
        <v>43</v>
      </c>
      <c r="D559" s="5">
        <v>15000000</v>
      </c>
      <c r="E559" s="6">
        <v>1546690500</v>
      </c>
      <c r="F559" s="6">
        <v>0.21690000000000001</v>
      </c>
      <c r="G559" s="4" t="s">
        <v>781</v>
      </c>
    </row>
    <row r="560" spans="1:7" ht="23.45" customHeight="1" x14ac:dyDescent="0.25">
      <c r="A560" s="4" t="s">
        <v>1106</v>
      </c>
      <c r="B560" s="4" t="s">
        <v>1107</v>
      </c>
      <c r="C560" s="4" t="s">
        <v>43</v>
      </c>
      <c r="D560" s="5">
        <v>1500000</v>
      </c>
      <c r="E560" s="6">
        <v>151376100</v>
      </c>
      <c r="F560" s="6">
        <v>2.12E-2</v>
      </c>
      <c r="G560" s="4" t="s">
        <v>824</v>
      </c>
    </row>
    <row r="561" spans="1:7" ht="23.45" customHeight="1" x14ac:dyDescent="0.25">
      <c r="A561" s="4" t="s">
        <v>1110</v>
      </c>
      <c r="B561" s="4" t="s">
        <v>1111</v>
      </c>
      <c r="C561" s="4" t="s">
        <v>101</v>
      </c>
      <c r="D561" s="5">
        <v>200000</v>
      </c>
      <c r="E561" s="6">
        <v>20093920</v>
      </c>
      <c r="F561" s="6">
        <v>2.8E-3</v>
      </c>
      <c r="G561" s="4" t="s">
        <v>784</v>
      </c>
    </row>
    <row r="562" spans="1:7" ht="23.45" customHeight="1" x14ac:dyDescent="0.25">
      <c r="A562" s="4" t="s">
        <v>1112</v>
      </c>
      <c r="B562" s="4" t="s">
        <v>1113</v>
      </c>
      <c r="C562" s="4" t="s">
        <v>43</v>
      </c>
      <c r="D562" s="5">
        <v>2700000</v>
      </c>
      <c r="E562" s="6">
        <v>272618460</v>
      </c>
      <c r="F562" s="6">
        <v>3.8199999999999998E-2</v>
      </c>
      <c r="G562" s="4" t="s">
        <v>824</v>
      </c>
    </row>
    <row r="563" spans="1:7" ht="32.65" customHeight="1" x14ac:dyDescent="0.25">
      <c r="A563" s="4" t="s">
        <v>1114</v>
      </c>
      <c r="B563" s="4" t="s">
        <v>1115</v>
      </c>
      <c r="C563" s="4" t="s">
        <v>101</v>
      </c>
      <c r="D563" s="5">
        <v>1340000</v>
      </c>
      <c r="E563" s="6">
        <v>134823564</v>
      </c>
      <c r="F563" s="6">
        <v>1.89E-2</v>
      </c>
      <c r="G563" s="4" t="s">
        <v>787</v>
      </c>
    </row>
    <row r="564" spans="1:7" ht="23.45" customHeight="1" x14ac:dyDescent="0.25">
      <c r="A564" s="4" t="s">
        <v>1116</v>
      </c>
      <c r="B564" s="4" t="s">
        <v>1117</v>
      </c>
      <c r="C564" s="4" t="s">
        <v>101</v>
      </c>
      <c r="D564" s="5">
        <v>500000</v>
      </c>
      <c r="E564" s="6">
        <v>50174600</v>
      </c>
      <c r="F564" s="6">
        <v>7.0000000000000001E-3</v>
      </c>
      <c r="G564" s="4" t="s">
        <v>787</v>
      </c>
    </row>
    <row r="565" spans="1:7" ht="23.45" customHeight="1" x14ac:dyDescent="0.25">
      <c r="A565" s="4" t="s">
        <v>1118</v>
      </c>
      <c r="B565" s="4" t="s">
        <v>1119</v>
      </c>
      <c r="C565" s="4" t="s">
        <v>101</v>
      </c>
      <c r="D565" s="5">
        <v>5000000</v>
      </c>
      <c r="E565" s="6">
        <v>520805500</v>
      </c>
      <c r="F565" s="6">
        <v>7.2999999999999995E-2</v>
      </c>
      <c r="G565" s="4" t="s">
        <v>784</v>
      </c>
    </row>
    <row r="566" spans="1:7" ht="23.45" customHeight="1" x14ac:dyDescent="0.25">
      <c r="A566" s="4" t="s">
        <v>1120</v>
      </c>
      <c r="B566" s="4" t="s">
        <v>1121</v>
      </c>
      <c r="C566" s="4" t="s">
        <v>101</v>
      </c>
      <c r="D566" s="5">
        <v>3500000</v>
      </c>
      <c r="E566" s="6">
        <v>352003750</v>
      </c>
      <c r="F566" s="6">
        <v>4.9399999999999999E-2</v>
      </c>
      <c r="G566" s="4" t="s">
        <v>787</v>
      </c>
    </row>
    <row r="567" spans="1:7" ht="14.45" customHeight="1" x14ac:dyDescent="0.25">
      <c r="A567" s="4" t="s">
        <v>1122</v>
      </c>
      <c r="B567" s="4" t="s">
        <v>1123</v>
      </c>
      <c r="C567" s="4" t="s">
        <v>43</v>
      </c>
      <c r="D567" s="5">
        <v>1000000</v>
      </c>
      <c r="E567" s="6">
        <v>107334600</v>
      </c>
      <c r="F567" s="6">
        <v>1.4999999999999999E-2</v>
      </c>
      <c r="G567" s="4" t="s">
        <v>784</v>
      </c>
    </row>
    <row r="568" spans="1:7" ht="23.45" customHeight="1" x14ac:dyDescent="0.25">
      <c r="A568" s="4" t="s">
        <v>1126</v>
      </c>
      <c r="B568" s="4" t="s">
        <v>1127</v>
      </c>
      <c r="C568" s="4" t="s">
        <v>43</v>
      </c>
      <c r="D568" s="5">
        <v>6000000</v>
      </c>
      <c r="E568" s="6">
        <v>625369800</v>
      </c>
      <c r="F568" s="6">
        <v>8.77E-2</v>
      </c>
      <c r="G568" s="4" t="s">
        <v>784</v>
      </c>
    </row>
    <row r="569" spans="1:7" ht="23.45" customHeight="1" x14ac:dyDescent="0.25">
      <c r="A569" s="4" t="s">
        <v>2448</v>
      </c>
      <c r="B569" s="4" t="s">
        <v>2449</v>
      </c>
      <c r="C569" s="4" t="s">
        <v>101</v>
      </c>
      <c r="D569" s="5">
        <v>460000</v>
      </c>
      <c r="E569" s="6">
        <v>46428674</v>
      </c>
      <c r="F569" s="6">
        <v>6.4999999999999997E-3</v>
      </c>
      <c r="G569" s="4" t="s">
        <v>824</v>
      </c>
    </row>
    <row r="570" spans="1:7" ht="23.45" customHeight="1" x14ac:dyDescent="0.25">
      <c r="A570" s="4" t="s">
        <v>2799</v>
      </c>
      <c r="B570" s="4" t="s">
        <v>2800</v>
      </c>
      <c r="C570" s="4" t="s">
        <v>101</v>
      </c>
      <c r="D570" s="5">
        <v>490000</v>
      </c>
      <c r="E570" s="6">
        <v>49512393</v>
      </c>
      <c r="F570" s="6">
        <v>6.8999999999999999E-3</v>
      </c>
      <c r="G570" s="4" t="s">
        <v>787</v>
      </c>
    </row>
    <row r="571" spans="1:7" ht="23.45" customHeight="1" x14ac:dyDescent="0.25">
      <c r="A571" s="4" t="s">
        <v>2801</v>
      </c>
      <c r="B571" s="4" t="s">
        <v>2802</v>
      </c>
      <c r="C571" s="4" t="s">
        <v>101</v>
      </c>
      <c r="D571" s="5">
        <v>20000</v>
      </c>
      <c r="E571" s="6">
        <v>2014792</v>
      </c>
      <c r="F571" s="6">
        <v>2.9999999999999997E-4</v>
      </c>
      <c r="G571" s="4" t="s">
        <v>824</v>
      </c>
    </row>
    <row r="572" spans="1:7" ht="23.45" customHeight="1" x14ac:dyDescent="0.25">
      <c r="A572" s="4" t="s">
        <v>1130</v>
      </c>
      <c r="B572" s="4" t="s">
        <v>1131</v>
      </c>
      <c r="C572" s="4" t="s">
        <v>101</v>
      </c>
      <c r="D572" s="5">
        <v>7500000</v>
      </c>
      <c r="E572" s="6">
        <v>789929250</v>
      </c>
      <c r="F572" s="6">
        <v>0.1108</v>
      </c>
      <c r="G572" s="4" t="s">
        <v>784</v>
      </c>
    </row>
    <row r="573" spans="1:7" ht="32.65" customHeight="1" x14ac:dyDescent="0.25">
      <c r="A573" s="4" t="s">
        <v>1132</v>
      </c>
      <c r="B573" s="4" t="s">
        <v>1133</v>
      </c>
      <c r="C573" s="4" t="s">
        <v>43</v>
      </c>
      <c r="D573" s="5">
        <v>5900000</v>
      </c>
      <c r="E573" s="6">
        <v>625964630</v>
      </c>
      <c r="F573" s="6">
        <v>8.7800000000000003E-2</v>
      </c>
      <c r="G573" s="4" t="s">
        <v>824</v>
      </c>
    </row>
    <row r="574" spans="1:7" ht="23.45" customHeight="1" x14ac:dyDescent="0.25">
      <c r="A574" s="4" t="s">
        <v>1136</v>
      </c>
      <c r="B574" s="4" t="s">
        <v>1137</v>
      </c>
      <c r="C574" s="4" t="s">
        <v>43</v>
      </c>
      <c r="D574" s="5">
        <v>500000</v>
      </c>
      <c r="E574" s="6">
        <v>50623000</v>
      </c>
      <c r="F574" s="6">
        <v>7.1000000000000004E-3</v>
      </c>
      <c r="G574" s="4" t="s">
        <v>824</v>
      </c>
    </row>
    <row r="575" spans="1:7" ht="23.45" customHeight="1" x14ac:dyDescent="0.25">
      <c r="A575" s="4" t="s">
        <v>1138</v>
      </c>
      <c r="B575" s="4" t="s">
        <v>1139</v>
      </c>
      <c r="C575" s="4" t="s">
        <v>43</v>
      </c>
      <c r="D575" s="5">
        <v>1000000</v>
      </c>
      <c r="E575" s="6">
        <v>106264000</v>
      </c>
      <c r="F575" s="6">
        <v>1.49E-2</v>
      </c>
      <c r="G575" s="4" t="s">
        <v>824</v>
      </c>
    </row>
    <row r="576" spans="1:7" ht="32.65" customHeight="1" x14ac:dyDescent="0.25">
      <c r="A576" s="4" t="s">
        <v>1142</v>
      </c>
      <c r="B576" s="4" t="s">
        <v>1143</v>
      </c>
      <c r="C576" s="4" t="s">
        <v>101</v>
      </c>
      <c r="D576" s="5">
        <v>1110000</v>
      </c>
      <c r="E576" s="6">
        <v>116095344</v>
      </c>
      <c r="F576" s="6">
        <v>1.6299999999999999E-2</v>
      </c>
      <c r="G576" s="4" t="s">
        <v>824</v>
      </c>
    </row>
    <row r="577" spans="1:7" ht="23.45" customHeight="1" x14ac:dyDescent="0.25">
      <c r="A577" s="4" t="s">
        <v>1144</v>
      </c>
      <c r="B577" s="4" t="s">
        <v>1145</v>
      </c>
      <c r="C577" s="4" t="s">
        <v>101</v>
      </c>
      <c r="D577" s="5">
        <v>1000000</v>
      </c>
      <c r="E577" s="6">
        <v>104766200</v>
      </c>
      <c r="F577" s="6">
        <v>1.47E-2</v>
      </c>
      <c r="G577" s="4" t="s">
        <v>787</v>
      </c>
    </row>
    <row r="578" spans="1:7" ht="14.45" customHeight="1" x14ac:dyDescent="0.25">
      <c r="A578" s="4" t="s">
        <v>2803</v>
      </c>
      <c r="B578" s="4" t="s">
        <v>2804</v>
      </c>
      <c r="C578" s="4" t="s">
        <v>157</v>
      </c>
      <c r="D578" s="5">
        <v>2500000</v>
      </c>
      <c r="E578" s="6">
        <v>243941250</v>
      </c>
      <c r="F578" s="6">
        <v>3.4200000000000001E-2</v>
      </c>
      <c r="G578" s="4" t="s">
        <v>781</v>
      </c>
    </row>
    <row r="579" spans="1:7" ht="23.45" customHeight="1" x14ac:dyDescent="0.25">
      <c r="A579" s="4" t="s">
        <v>1150</v>
      </c>
      <c r="B579" s="4" t="s">
        <v>1151</v>
      </c>
      <c r="C579" s="4" t="s">
        <v>157</v>
      </c>
      <c r="D579" s="5">
        <v>7480000</v>
      </c>
      <c r="E579" s="6">
        <v>723758816</v>
      </c>
      <c r="F579" s="6">
        <v>0.10150000000000001</v>
      </c>
      <c r="G579" s="4" t="s">
        <v>781</v>
      </c>
    </row>
    <row r="580" spans="1:7" ht="23.45" customHeight="1" x14ac:dyDescent="0.25">
      <c r="A580" s="4" t="s">
        <v>1216</v>
      </c>
      <c r="B580" s="4" t="s">
        <v>1217</v>
      </c>
      <c r="C580" s="4" t="s">
        <v>43</v>
      </c>
      <c r="D580" s="5">
        <v>2500000</v>
      </c>
      <c r="E580" s="6">
        <v>241318250</v>
      </c>
      <c r="F580" s="6">
        <v>3.3799999999999997E-2</v>
      </c>
      <c r="G580" s="4" t="s">
        <v>781</v>
      </c>
    </row>
    <row r="581" spans="1:7" ht="23.45" customHeight="1" x14ac:dyDescent="0.25">
      <c r="A581" s="4" t="s">
        <v>2805</v>
      </c>
      <c r="B581" s="4" t="s">
        <v>2806</v>
      </c>
      <c r="C581" s="4" t="s">
        <v>157</v>
      </c>
      <c r="D581" s="5">
        <v>12500000</v>
      </c>
      <c r="E581" s="6">
        <v>1246312500</v>
      </c>
      <c r="F581" s="6">
        <v>0.17469999999999999</v>
      </c>
      <c r="G581" s="4" t="s">
        <v>781</v>
      </c>
    </row>
    <row r="582" spans="1:7" ht="41.85" customHeight="1" x14ac:dyDescent="0.25">
      <c r="A582" s="4" t="s">
        <v>1220</v>
      </c>
      <c r="B582" s="4" t="s">
        <v>1221</v>
      </c>
      <c r="C582" s="4" t="s">
        <v>157</v>
      </c>
      <c r="D582" s="5">
        <v>5000000</v>
      </c>
      <c r="E582" s="6">
        <v>490029000</v>
      </c>
      <c r="F582" s="6">
        <v>6.8699999999999997E-2</v>
      </c>
      <c r="G582" s="4" t="s">
        <v>781</v>
      </c>
    </row>
    <row r="583" spans="1:7" ht="23.45" customHeight="1" x14ac:dyDescent="0.25">
      <c r="A583" s="4" t="s">
        <v>2213</v>
      </c>
      <c r="B583" s="4" t="s">
        <v>2214</v>
      </c>
      <c r="C583" s="4" t="s">
        <v>157</v>
      </c>
      <c r="D583" s="5">
        <v>10000000</v>
      </c>
      <c r="E583" s="6">
        <v>964407000</v>
      </c>
      <c r="F583" s="6">
        <v>0.13519999999999999</v>
      </c>
      <c r="G583" s="4" t="s">
        <v>781</v>
      </c>
    </row>
    <row r="584" spans="1:7" ht="23.45" customHeight="1" x14ac:dyDescent="0.25">
      <c r="A584" s="4" t="s">
        <v>1222</v>
      </c>
      <c r="B584" s="4" t="s">
        <v>1223</v>
      </c>
      <c r="C584" s="4" t="s">
        <v>43</v>
      </c>
      <c r="D584" s="5">
        <v>12500000</v>
      </c>
      <c r="E584" s="6">
        <v>1215482500</v>
      </c>
      <c r="F584" s="6">
        <v>0.1704</v>
      </c>
      <c r="G584" s="4" t="s">
        <v>781</v>
      </c>
    </row>
    <row r="585" spans="1:7" ht="14.45" customHeight="1" x14ac:dyDescent="0.25">
      <c r="A585" s="4" t="s">
        <v>1224</v>
      </c>
      <c r="B585" s="4" t="s">
        <v>1225</v>
      </c>
      <c r="C585" s="4" t="s">
        <v>43</v>
      </c>
      <c r="D585" s="5">
        <v>5000000</v>
      </c>
      <c r="E585" s="6">
        <v>486487000</v>
      </c>
      <c r="F585" s="6">
        <v>6.8199999999999997E-2</v>
      </c>
      <c r="G585" s="4" t="s">
        <v>781</v>
      </c>
    </row>
    <row r="586" spans="1:7" ht="32.65" customHeight="1" x14ac:dyDescent="0.25">
      <c r="A586" s="4" t="s">
        <v>1226</v>
      </c>
      <c r="B586" s="4" t="s">
        <v>1227</v>
      </c>
      <c r="C586" s="4" t="s">
        <v>157</v>
      </c>
      <c r="D586" s="5">
        <v>18000000</v>
      </c>
      <c r="E586" s="6">
        <v>1778596200</v>
      </c>
      <c r="F586" s="6">
        <v>0.24940000000000001</v>
      </c>
      <c r="G586" s="4" t="s">
        <v>781</v>
      </c>
    </row>
    <row r="587" spans="1:7" ht="23.45" customHeight="1" x14ac:dyDescent="0.25">
      <c r="A587" s="4" t="s">
        <v>1228</v>
      </c>
      <c r="B587" s="4" t="s">
        <v>1229</v>
      </c>
      <c r="C587" s="4" t="s">
        <v>837</v>
      </c>
      <c r="D587" s="5">
        <v>5000000</v>
      </c>
      <c r="E587" s="6">
        <v>493449000</v>
      </c>
      <c r="F587" s="6">
        <v>6.9199999999999998E-2</v>
      </c>
      <c r="G587" s="4" t="s">
        <v>781</v>
      </c>
    </row>
    <row r="588" spans="1:7" ht="23.45" customHeight="1" x14ac:dyDescent="0.25">
      <c r="A588" s="4" t="s">
        <v>1232</v>
      </c>
      <c r="B588" s="4" t="s">
        <v>1233</v>
      </c>
      <c r="C588" s="4" t="s">
        <v>837</v>
      </c>
      <c r="D588" s="5">
        <v>2500000</v>
      </c>
      <c r="E588" s="6">
        <v>239708000</v>
      </c>
      <c r="F588" s="6">
        <v>3.3599999999999998E-2</v>
      </c>
      <c r="G588" s="4" t="s">
        <v>781</v>
      </c>
    </row>
    <row r="589" spans="1:7" ht="23.45" customHeight="1" x14ac:dyDescent="0.25">
      <c r="A589" s="4" t="s">
        <v>2221</v>
      </c>
      <c r="B589" s="4" t="s">
        <v>2222</v>
      </c>
      <c r="C589" s="4" t="s">
        <v>43</v>
      </c>
      <c r="D589" s="5">
        <v>2500000</v>
      </c>
      <c r="E589" s="6">
        <v>239584750</v>
      </c>
      <c r="F589" s="6">
        <v>3.3599999999999998E-2</v>
      </c>
      <c r="G589" s="4" t="s">
        <v>781</v>
      </c>
    </row>
    <row r="590" spans="1:7" ht="14.45" customHeight="1" x14ac:dyDescent="0.25">
      <c r="A590" s="4" t="s">
        <v>1234</v>
      </c>
      <c r="B590" s="4" t="s">
        <v>1235</v>
      </c>
      <c r="C590" s="4" t="s">
        <v>157</v>
      </c>
      <c r="D590" s="5">
        <v>1500000</v>
      </c>
      <c r="E590" s="6">
        <v>149346150</v>
      </c>
      <c r="F590" s="6">
        <v>2.0899999999999998E-2</v>
      </c>
      <c r="G590" s="4" t="s">
        <v>781</v>
      </c>
    </row>
    <row r="591" spans="1:7" ht="23.45" customHeight="1" x14ac:dyDescent="0.25">
      <c r="A591" s="4" t="s">
        <v>1238</v>
      </c>
      <c r="B591" s="4" t="s">
        <v>1239</v>
      </c>
      <c r="C591" s="4" t="s">
        <v>43</v>
      </c>
      <c r="D591" s="5">
        <v>5000000</v>
      </c>
      <c r="E591" s="6">
        <v>503339500</v>
      </c>
      <c r="F591" s="6">
        <v>7.0599999999999996E-2</v>
      </c>
      <c r="G591" s="4" t="s">
        <v>1068</v>
      </c>
    </row>
    <row r="592" spans="1:7" ht="23.45" customHeight="1" x14ac:dyDescent="0.25">
      <c r="A592" s="4" t="s">
        <v>1240</v>
      </c>
      <c r="B592" s="4" t="s">
        <v>1241</v>
      </c>
      <c r="C592" s="4" t="s">
        <v>157</v>
      </c>
      <c r="D592" s="5">
        <v>10000000</v>
      </c>
      <c r="E592" s="6">
        <v>987981000</v>
      </c>
      <c r="F592" s="6">
        <v>0.13850000000000001</v>
      </c>
      <c r="G592" s="4" t="s">
        <v>781</v>
      </c>
    </row>
    <row r="593" spans="1:7" ht="23.45" customHeight="1" x14ac:dyDescent="0.25">
      <c r="A593" s="4" t="s">
        <v>1242</v>
      </c>
      <c r="B593" s="4" t="s">
        <v>1243</v>
      </c>
      <c r="C593" s="4" t="s">
        <v>837</v>
      </c>
      <c r="D593" s="5">
        <v>59000000</v>
      </c>
      <c r="E593" s="6">
        <v>5726557700</v>
      </c>
      <c r="F593" s="6">
        <v>0.80289999999999995</v>
      </c>
      <c r="G593" s="4" t="s">
        <v>781</v>
      </c>
    </row>
    <row r="594" spans="1:7" ht="23.45" customHeight="1" x14ac:dyDescent="0.25">
      <c r="A594" s="4" t="s">
        <v>2226</v>
      </c>
      <c r="B594" s="4" t="s">
        <v>2227</v>
      </c>
      <c r="C594" s="4" t="s">
        <v>43</v>
      </c>
      <c r="D594" s="5">
        <v>4500000</v>
      </c>
      <c r="E594" s="6">
        <v>448171650</v>
      </c>
      <c r="F594" s="6">
        <v>6.2799999999999995E-2</v>
      </c>
      <c r="G594" s="4" t="s">
        <v>781</v>
      </c>
    </row>
    <row r="595" spans="1:7" ht="41.85" customHeight="1" x14ac:dyDescent="0.25">
      <c r="A595" s="4" t="s">
        <v>1244</v>
      </c>
      <c r="B595" s="4" t="s">
        <v>1245</v>
      </c>
      <c r="C595" s="4" t="s">
        <v>43</v>
      </c>
      <c r="D595" s="5">
        <v>10000000</v>
      </c>
      <c r="E595" s="6">
        <v>995327000</v>
      </c>
      <c r="F595" s="6">
        <v>0.1396</v>
      </c>
      <c r="G595" s="4" t="s">
        <v>781</v>
      </c>
    </row>
    <row r="596" spans="1:7" ht="23.45" customHeight="1" x14ac:dyDescent="0.25">
      <c r="A596" s="4" t="s">
        <v>1246</v>
      </c>
      <c r="B596" s="4" t="s">
        <v>1247</v>
      </c>
      <c r="C596" s="4" t="s">
        <v>157</v>
      </c>
      <c r="D596" s="5">
        <v>18500000</v>
      </c>
      <c r="E596" s="6">
        <v>1844364900</v>
      </c>
      <c r="F596" s="6">
        <v>0.2586</v>
      </c>
      <c r="G596" s="4" t="s">
        <v>781</v>
      </c>
    </row>
    <row r="597" spans="1:7" ht="23.45" customHeight="1" x14ac:dyDescent="0.25">
      <c r="A597" s="4" t="s">
        <v>1251</v>
      </c>
      <c r="B597" s="4" t="s">
        <v>1252</v>
      </c>
      <c r="C597" s="4" t="s">
        <v>43</v>
      </c>
      <c r="D597" s="5">
        <v>2500000</v>
      </c>
      <c r="E597" s="6">
        <v>259170500</v>
      </c>
      <c r="F597" s="6">
        <v>3.6299999999999999E-2</v>
      </c>
      <c r="G597" s="4" t="s">
        <v>824</v>
      </c>
    </row>
    <row r="598" spans="1:7" ht="14.45" customHeight="1" x14ac:dyDescent="0.25">
      <c r="A598" s="4" t="s">
        <v>2807</v>
      </c>
      <c r="B598" s="4" t="s">
        <v>2808</v>
      </c>
      <c r="C598" s="4" t="s">
        <v>157</v>
      </c>
      <c r="D598" s="5">
        <v>2500000</v>
      </c>
      <c r="E598" s="6">
        <v>253208750</v>
      </c>
      <c r="F598" s="6">
        <v>3.5499999999999997E-2</v>
      </c>
      <c r="G598" s="4" t="s">
        <v>781</v>
      </c>
    </row>
    <row r="599" spans="1:7" ht="23.45" customHeight="1" x14ac:dyDescent="0.25">
      <c r="A599" s="4" t="s">
        <v>1253</v>
      </c>
      <c r="B599" s="4" t="s">
        <v>1254</v>
      </c>
      <c r="C599" s="4" t="s">
        <v>150</v>
      </c>
      <c r="D599" s="5">
        <v>2500000</v>
      </c>
      <c r="E599" s="6">
        <v>245194500</v>
      </c>
      <c r="F599" s="6">
        <v>3.44E-2</v>
      </c>
      <c r="G599" s="4" t="s">
        <v>1255</v>
      </c>
    </row>
    <row r="600" spans="1:7" ht="23.45" customHeight="1" x14ac:dyDescent="0.25">
      <c r="A600" s="4" t="s">
        <v>2809</v>
      </c>
      <c r="B600" s="4" t="s">
        <v>2810</v>
      </c>
      <c r="C600" s="4" t="s">
        <v>101</v>
      </c>
      <c r="D600" s="5">
        <v>2500000</v>
      </c>
      <c r="E600" s="6">
        <v>251049000</v>
      </c>
      <c r="F600" s="6">
        <v>3.5200000000000002E-2</v>
      </c>
      <c r="G600" s="4" t="s">
        <v>781</v>
      </c>
    </row>
    <row r="601" spans="1:7" ht="23.45" customHeight="1" x14ac:dyDescent="0.25">
      <c r="A601" s="4" t="s">
        <v>1256</v>
      </c>
      <c r="B601" s="4" t="s">
        <v>1257</v>
      </c>
      <c r="C601" s="4" t="s">
        <v>43</v>
      </c>
      <c r="D601" s="5">
        <v>3000000</v>
      </c>
      <c r="E601" s="6">
        <v>310307100</v>
      </c>
      <c r="F601" s="6">
        <v>4.3499999999999997E-2</v>
      </c>
      <c r="G601" s="4" t="s">
        <v>1068</v>
      </c>
    </row>
    <row r="602" spans="1:7" ht="32.65" customHeight="1" x14ac:dyDescent="0.25">
      <c r="A602" s="4" t="s">
        <v>1260</v>
      </c>
      <c r="B602" s="4" t="s">
        <v>1261</v>
      </c>
      <c r="C602" s="4" t="s">
        <v>43</v>
      </c>
      <c r="D602" s="5">
        <v>7500000</v>
      </c>
      <c r="E602" s="6">
        <v>756750750</v>
      </c>
      <c r="F602" s="6">
        <v>0.1061</v>
      </c>
      <c r="G602" s="4" t="s">
        <v>781</v>
      </c>
    </row>
    <row r="603" spans="1:7" ht="23.45" customHeight="1" x14ac:dyDescent="0.25">
      <c r="A603" s="4" t="s">
        <v>2230</v>
      </c>
      <c r="B603" s="4" t="s">
        <v>2231</v>
      </c>
      <c r="C603" s="4" t="s">
        <v>837</v>
      </c>
      <c r="D603" s="5">
        <v>2500000</v>
      </c>
      <c r="E603" s="6">
        <v>249152500</v>
      </c>
      <c r="F603" s="6">
        <v>3.49E-2</v>
      </c>
      <c r="G603" s="4" t="s">
        <v>787</v>
      </c>
    </row>
    <row r="604" spans="1:7" ht="23.45" customHeight="1" x14ac:dyDescent="0.25">
      <c r="A604" s="4" t="s">
        <v>2232</v>
      </c>
      <c r="B604" s="4" t="s">
        <v>2233</v>
      </c>
      <c r="C604" s="4" t="s">
        <v>837</v>
      </c>
      <c r="D604" s="5">
        <v>2500000</v>
      </c>
      <c r="E604" s="6">
        <v>249502750</v>
      </c>
      <c r="F604" s="6">
        <v>3.5000000000000003E-2</v>
      </c>
      <c r="G604" s="4" t="s">
        <v>781</v>
      </c>
    </row>
    <row r="605" spans="1:7" ht="23.45" customHeight="1" x14ac:dyDescent="0.25">
      <c r="A605" s="4" t="s">
        <v>1262</v>
      </c>
      <c r="B605" s="4" t="s">
        <v>1263</v>
      </c>
      <c r="C605" s="4" t="s">
        <v>43</v>
      </c>
      <c r="D605" s="5">
        <v>7500000</v>
      </c>
      <c r="E605" s="6">
        <v>755321250</v>
      </c>
      <c r="F605" s="6">
        <v>0.10589999999999999</v>
      </c>
      <c r="G605" s="4" t="s">
        <v>1068</v>
      </c>
    </row>
    <row r="606" spans="1:7" ht="51" customHeight="1" x14ac:dyDescent="0.25">
      <c r="A606" s="4" t="s">
        <v>1025</v>
      </c>
      <c r="B606" s="4" t="s">
        <v>1026</v>
      </c>
      <c r="C606" s="4" t="s">
        <v>89</v>
      </c>
      <c r="D606" s="5">
        <v>500000</v>
      </c>
      <c r="E606" s="6">
        <v>50272000</v>
      </c>
      <c r="F606" s="6">
        <v>7.0000000000000001E-3</v>
      </c>
      <c r="G606" s="4" t="s">
        <v>1027</v>
      </c>
    </row>
    <row r="607" spans="1:7" ht="51" customHeight="1" x14ac:dyDescent="0.25">
      <c r="A607" s="4" t="s">
        <v>2324</v>
      </c>
      <c r="B607" s="4" t="s">
        <v>2325</v>
      </c>
      <c r="C607" s="4" t="s">
        <v>89</v>
      </c>
      <c r="D607" s="5">
        <v>500000</v>
      </c>
      <c r="E607" s="6">
        <v>50226350</v>
      </c>
      <c r="F607" s="6">
        <v>7.0000000000000001E-3</v>
      </c>
      <c r="G607" s="4" t="s">
        <v>1027</v>
      </c>
    </row>
    <row r="608" spans="1:7" ht="41.85" customHeight="1" x14ac:dyDescent="0.25">
      <c r="A608" s="4" t="s">
        <v>1028</v>
      </c>
      <c r="B608" s="4" t="s">
        <v>1029</v>
      </c>
      <c r="C608" s="4" t="s">
        <v>32</v>
      </c>
      <c r="D608" s="5">
        <v>3500000</v>
      </c>
      <c r="E608" s="6">
        <v>335573700</v>
      </c>
      <c r="F608" s="6">
        <v>4.7100000000000003E-2</v>
      </c>
      <c r="G608" s="4" t="s">
        <v>781</v>
      </c>
    </row>
    <row r="609" spans="1:7" ht="14.45" customHeight="1" x14ac:dyDescent="0.25">
      <c r="A609" s="4" t="s">
        <v>1030</v>
      </c>
      <c r="B609" s="4" t="s">
        <v>1031</v>
      </c>
      <c r="C609" s="4" t="s">
        <v>157</v>
      </c>
      <c r="D609" s="5">
        <v>5000000</v>
      </c>
      <c r="E609" s="6">
        <v>482936000</v>
      </c>
      <c r="F609" s="6">
        <v>6.7699999999999996E-2</v>
      </c>
      <c r="G609" s="4" t="s">
        <v>781</v>
      </c>
    </row>
    <row r="610" spans="1:7" ht="14.45" customHeight="1" x14ac:dyDescent="0.25">
      <c r="A610" s="4" t="s">
        <v>1032</v>
      </c>
      <c r="B610" s="4" t="s">
        <v>1033</v>
      </c>
      <c r="C610" s="4" t="s">
        <v>32</v>
      </c>
      <c r="D610" s="5">
        <v>7500000</v>
      </c>
      <c r="E610" s="6">
        <v>731119500</v>
      </c>
      <c r="F610" s="6">
        <v>0.10249999999999999</v>
      </c>
      <c r="G610" s="4" t="s">
        <v>781</v>
      </c>
    </row>
    <row r="611" spans="1:7" ht="23.45" customHeight="1" x14ac:dyDescent="0.25">
      <c r="A611" s="4" t="s">
        <v>1038</v>
      </c>
      <c r="B611" s="4" t="s">
        <v>1039</v>
      </c>
      <c r="C611" s="4" t="s">
        <v>32</v>
      </c>
      <c r="D611" s="5">
        <v>2500000</v>
      </c>
      <c r="E611" s="6">
        <v>237823250</v>
      </c>
      <c r="F611" s="6">
        <v>3.3300000000000003E-2</v>
      </c>
      <c r="G611" s="4" t="s">
        <v>781</v>
      </c>
    </row>
    <row r="612" spans="1:7" ht="23.45" customHeight="1" x14ac:dyDescent="0.25">
      <c r="A612" s="4" t="s">
        <v>1040</v>
      </c>
      <c r="B612" s="4" t="s">
        <v>1041</v>
      </c>
      <c r="C612" s="4" t="s">
        <v>32</v>
      </c>
      <c r="D612" s="5">
        <v>5000000</v>
      </c>
      <c r="E612" s="6">
        <v>474927000</v>
      </c>
      <c r="F612" s="6">
        <v>6.6600000000000006E-2</v>
      </c>
      <c r="G612" s="4" t="s">
        <v>781</v>
      </c>
    </row>
    <row r="613" spans="1:7" ht="23.45" customHeight="1" x14ac:dyDescent="0.25">
      <c r="A613" s="4" t="s">
        <v>1042</v>
      </c>
      <c r="B613" s="4" t="s">
        <v>1043</v>
      </c>
      <c r="C613" s="4" t="s">
        <v>98</v>
      </c>
      <c r="D613" s="5">
        <v>5000000</v>
      </c>
      <c r="E613" s="6">
        <v>476792000</v>
      </c>
      <c r="F613" s="6">
        <v>6.6900000000000001E-2</v>
      </c>
      <c r="G613" s="4" t="s">
        <v>781</v>
      </c>
    </row>
    <row r="614" spans="1:7" ht="23.45" customHeight="1" x14ac:dyDescent="0.25">
      <c r="A614" s="4" t="s">
        <v>1044</v>
      </c>
      <c r="B614" s="4" t="s">
        <v>1045</v>
      </c>
      <c r="C614" s="4" t="s">
        <v>32</v>
      </c>
      <c r="D614" s="5">
        <v>2500000</v>
      </c>
      <c r="E614" s="6">
        <v>239681750</v>
      </c>
      <c r="F614" s="6">
        <v>3.3599999999999998E-2</v>
      </c>
      <c r="G614" s="4" t="s">
        <v>781</v>
      </c>
    </row>
    <row r="615" spans="1:7" ht="23.45" customHeight="1" x14ac:dyDescent="0.25">
      <c r="A615" s="4" t="s">
        <v>2092</v>
      </c>
      <c r="B615" s="4" t="s">
        <v>2093</v>
      </c>
      <c r="C615" s="4" t="s">
        <v>98</v>
      </c>
      <c r="D615" s="5">
        <v>3500000</v>
      </c>
      <c r="E615" s="6">
        <v>335216000</v>
      </c>
      <c r="F615" s="6">
        <v>4.7E-2</v>
      </c>
      <c r="G615" s="4" t="s">
        <v>781</v>
      </c>
    </row>
    <row r="616" spans="1:7" ht="23.45" customHeight="1" x14ac:dyDescent="0.25">
      <c r="A616" s="4" t="s">
        <v>1050</v>
      </c>
      <c r="B616" s="4" t="s">
        <v>1051</v>
      </c>
      <c r="C616" s="4" t="s">
        <v>43</v>
      </c>
      <c r="D616" s="5">
        <v>4000000</v>
      </c>
      <c r="E616" s="6">
        <v>399592800</v>
      </c>
      <c r="F616" s="6">
        <v>5.6000000000000001E-2</v>
      </c>
      <c r="G616" s="4" t="s">
        <v>781</v>
      </c>
    </row>
    <row r="617" spans="1:7" ht="41.85" customHeight="1" x14ac:dyDescent="0.25">
      <c r="A617" s="4" t="s">
        <v>1052</v>
      </c>
      <c r="B617" s="4" t="s">
        <v>1053</v>
      </c>
      <c r="C617" s="4" t="s">
        <v>32</v>
      </c>
      <c r="D617" s="5">
        <v>10000000</v>
      </c>
      <c r="E617" s="6">
        <v>970966000</v>
      </c>
      <c r="F617" s="6">
        <v>0.1361</v>
      </c>
      <c r="G617" s="4" t="s">
        <v>781</v>
      </c>
    </row>
    <row r="618" spans="1:7" ht="14.45" customHeight="1" x14ac:dyDescent="0.25">
      <c r="A618" s="4" t="s">
        <v>1054</v>
      </c>
      <c r="B618" s="4" t="s">
        <v>1055</v>
      </c>
      <c r="C618" s="4" t="s">
        <v>32</v>
      </c>
      <c r="D618" s="5">
        <v>2500000</v>
      </c>
      <c r="E618" s="6">
        <v>248194500</v>
      </c>
      <c r="F618" s="6">
        <v>3.4799999999999998E-2</v>
      </c>
      <c r="G618" s="4" t="s">
        <v>781</v>
      </c>
    </row>
    <row r="619" spans="1:7" ht="14.45" customHeight="1" x14ac:dyDescent="0.25">
      <c r="A619" s="4" t="s">
        <v>1056</v>
      </c>
      <c r="B619" s="4" t="s">
        <v>1057</v>
      </c>
      <c r="C619" s="4" t="s">
        <v>32</v>
      </c>
      <c r="D619" s="5">
        <v>7500000</v>
      </c>
      <c r="E619" s="6">
        <v>743556000</v>
      </c>
      <c r="F619" s="6">
        <v>0.1043</v>
      </c>
      <c r="G619" s="4" t="s">
        <v>781</v>
      </c>
    </row>
    <row r="620" spans="1:7" ht="14.45" customHeight="1" x14ac:dyDescent="0.25">
      <c r="A620" s="4" t="s">
        <v>1058</v>
      </c>
      <c r="B620" s="4" t="s">
        <v>1059</v>
      </c>
      <c r="C620" s="4" t="s">
        <v>32</v>
      </c>
      <c r="D620" s="5">
        <v>4000000</v>
      </c>
      <c r="E620" s="6">
        <v>391824000</v>
      </c>
      <c r="F620" s="6">
        <v>5.4899999999999997E-2</v>
      </c>
      <c r="G620" s="4" t="s">
        <v>781</v>
      </c>
    </row>
    <row r="621" spans="1:7" ht="32.65" customHeight="1" x14ac:dyDescent="0.25">
      <c r="A621" s="4" t="s">
        <v>2094</v>
      </c>
      <c r="B621" s="4" t="s">
        <v>2095</v>
      </c>
      <c r="C621" s="4" t="s">
        <v>157</v>
      </c>
      <c r="D621" s="5">
        <v>10500000</v>
      </c>
      <c r="E621" s="6">
        <v>1044837150</v>
      </c>
      <c r="F621" s="6">
        <v>0.14649999999999999</v>
      </c>
      <c r="G621" s="4" t="s">
        <v>781</v>
      </c>
    </row>
    <row r="622" spans="1:7" ht="32.65" customHeight="1" x14ac:dyDescent="0.25">
      <c r="A622" s="4" t="s">
        <v>2376</v>
      </c>
      <c r="B622" s="4" t="s">
        <v>2377</v>
      </c>
      <c r="C622" s="4" t="s">
        <v>868</v>
      </c>
      <c r="D622" s="5">
        <v>3500000</v>
      </c>
      <c r="E622" s="6">
        <v>346757250</v>
      </c>
      <c r="F622" s="6">
        <v>4.8599999999999997E-2</v>
      </c>
      <c r="G622" s="4" t="s">
        <v>781</v>
      </c>
    </row>
    <row r="623" spans="1:7" ht="23.45" customHeight="1" x14ac:dyDescent="0.25">
      <c r="A623" s="4" t="s">
        <v>1060</v>
      </c>
      <c r="B623" s="4" t="s">
        <v>1061</v>
      </c>
      <c r="C623" s="4" t="s">
        <v>32</v>
      </c>
      <c r="D623" s="5">
        <v>2500000</v>
      </c>
      <c r="E623" s="6">
        <v>249261250</v>
      </c>
      <c r="F623" s="6">
        <v>3.49E-2</v>
      </c>
      <c r="G623" s="4" t="s">
        <v>824</v>
      </c>
    </row>
    <row r="624" spans="1:7" ht="23.45" customHeight="1" x14ac:dyDescent="0.25">
      <c r="A624" s="4" t="s">
        <v>1062</v>
      </c>
      <c r="B624" s="4" t="s">
        <v>1063</v>
      </c>
      <c r="C624" s="4" t="s">
        <v>48</v>
      </c>
      <c r="D624" s="5">
        <v>2500000</v>
      </c>
      <c r="E624" s="6">
        <v>248389500</v>
      </c>
      <c r="F624" s="6">
        <v>3.4799999999999998E-2</v>
      </c>
      <c r="G624" s="4" t="s">
        <v>781</v>
      </c>
    </row>
    <row r="625" spans="1:7" ht="14.45" customHeight="1" x14ac:dyDescent="0.25">
      <c r="A625" s="4" t="s">
        <v>1064</v>
      </c>
      <c r="B625" s="4" t="s">
        <v>1065</v>
      </c>
      <c r="C625" s="4" t="s">
        <v>32</v>
      </c>
      <c r="D625" s="5">
        <v>2000000</v>
      </c>
      <c r="E625" s="6">
        <v>198819200</v>
      </c>
      <c r="F625" s="6">
        <v>2.7900000000000001E-2</v>
      </c>
      <c r="G625" s="4" t="s">
        <v>781</v>
      </c>
    </row>
    <row r="626" spans="1:7" ht="23.45" customHeight="1" x14ac:dyDescent="0.25">
      <c r="A626" s="4" t="s">
        <v>1268</v>
      </c>
      <c r="B626" s="4" t="s">
        <v>1269</v>
      </c>
      <c r="C626" s="4" t="s">
        <v>43</v>
      </c>
      <c r="D626" s="5">
        <v>7500000</v>
      </c>
      <c r="E626" s="6">
        <v>762618750</v>
      </c>
      <c r="F626" s="6">
        <v>0.1069</v>
      </c>
      <c r="G626" s="4" t="s">
        <v>781</v>
      </c>
    </row>
    <row r="627" spans="1:7" ht="23.45" customHeight="1" x14ac:dyDescent="0.25">
      <c r="A627" s="4" t="s">
        <v>1270</v>
      </c>
      <c r="B627" s="4" t="s">
        <v>1271</v>
      </c>
      <c r="C627" s="4" t="s">
        <v>837</v>
      </c>
      <c r="D627" s="5">
        <v>7500000</v>
      </c>
      <c r="E627" s="6">
        <v>756059250</v>
      </c>
      <c r="F627" s="6">
        <v>0.106</v>
      </c>
      <c r="G627" s="4" t="s">
        <v>781</v>
      </c>
    </row>
    <row r="628" spans="1:7" ht="23.45" customHeight="1" x14ac:dyDescent="0.25">
      <c r="A628" s="4" t="s">
        <v>1272</v>
      </c>
      <c r="B628" s="4" t="s">
        <v>1273</v>
      </c>
      <c r="C628" s="4" t="s">
        <v>837</v>
      </c>
      <c r="D628" s="5">
        <v>3000000</v>
      </c>
      <c r="E628" s="6">
        <v>302874000</v>
      </c>
      <c r="F628" s="6">
        <v>4.2500000000000003E-2</v>
      </c>
      <c r="G628" s="4" t="s">
        <v>781</v>
      </c>
    </row>
    <row r="629" spans="1:7" ht="23.45" customHeight="1" x14ac:dyDescent="0.25">
      <c r="A629" s="4" t="s">
        <v>1274</v>
      </c>
      <c r="B629" s="4" t="s">
        <v>1275</v>
      </c>
      <c r="C629" s="4" t="s">
        <v>43</v>
      </c>
      <c r="D629" s="5">
        <v>3400000</v>
      </c>
      <c r="E629" s="6">
        <v>340351220</v>
      </c>
      <c r="F629" s="6">
        <v>4.7699999999999999E-2</v>
      </c>
      <c r="G629" s="4" t="s">
        <v>1276</v>
      </c>
    </row>
    <row r="630" spans="1:7" ht="23.45" customHeight="1" x14ac:dyDescent="0.25">
      <c r="A630" s="4" t="s">
        <v>2236</v>
      </c>
      <c r="B630" s="4" t="s">
        <v>2237</v>
      </c>
      <c r="C630" s="4" t="s">
        <v>837</v>
      </c>
      <c r="D630" s="5">
        <v>7500000</v>
      </c>
      <c r="E630" s="6">
        <v>750787500</v>
      </c>
      <c r="F630" s="6">
        <v>0.1053</v>
      </c>
      <c r="G630" s="4" t="s">
        <v>781</v>
      </c>
    </row>
    <row r="631" spans="1:7" ht="23.45" customHeight="1" x14ac:dyDescent="0.25">
      <c r="A631" s="4" t="s">
        <v>1277</v>
      </c>
      <c r="B631" s="4" t="s">
        <v>1278</v>
      </c>
      <c r="C631" s="4" t="s">
        <v>837</v>
      </c>
      <c r="D631" s="5">
        <v>2000000</v>
      </c>
      <c r="E631" s="6">
        <v>199845000</v>
      </c>
      <c r="F631" s="6">
        <v>2.8000000000000001E-2</v>
      </c>
      <c r="G631" s="4" t="s">
        <v>787</v>
      </c>
    </row>
    <row r="632" spans="1:7" ht="41.85" customHeight="1" x14ac:dyDescent="0.25">
      <c r="A632" s="4" t="s">
        <v>1343</v>
      </c>
      <c r="B632" s="4" t="s">
        <v>1344</v>
      </c>
      <c r="C632" s="4" t="s">
        <v>43</v>
      </c>
      <c r="D632" s="5">
        <v>2500000</v>
      </c>
      <c r="E632" s="6">
        <v>251391500</v>
      </c>
      <c r="F632" s="6">
        <v>3.5200000000000002E-2</v>
      </c>
      <c r="G632" s="4" t="s">
        <v>1068</v>
      </c>
    </row>
    <row r="633" spans="1:7" ht="23.45" customHeight="1" x14ac:dyDescent="0.25">
      <c r="A633" s="4" t="s">
        <v>1345</v>
      </c>
      <c r="B633" s="4" t="s">
        <v>1346</v>
      </c>
      <c r="C633" s="4" t="s">
        <v>837</v>
      </c>
      <c r="D633" s="5">
        <v>4000000</v>
      </c>
      <c r="E633" s="6">
        <v>401920400</v>
      </c>
      <c r="F633" s="6">
        <v>5.6399999999999999E-2</v>
      </c>
      <c r="G633" s="4" t="s">
        <v>781</v>
      </c>
    </row>
    <row r="634" spans="1:7" ht="32.65" customHeight="1" x14ac:dyDescent="0.25">
      <c r="A634" s="4" t="s">
        <v>1347</v>
      </c>
      <c r="B634" s="4" t="s">
        <v>1348</v>
      </c>
      <c r="C634" s="4" t="s">
        <v>43</v>
      </c>
      <c r="D634" s="5">
        <v>5000000</v>
      </c>
      <c r="E634" s="6">
        <v>495300000</v>
      </c>
      <c r="F634" s="6">
        <v>6.9400000000000003E-2</v>
      </c>
      <c r="G634" s="4" t="s">
        <v>1068</v>
      </c>
    </row>
    <row r="635" spans="1:7" ht="32.65" customHeight="1" x14ac:dyDescent="0.25">
      <c r="A635" s="4" t="s">
        <v>2242</v>
      </c>
      <c r="B635" s="4" t="s">
        <v>2243</v>
      </c>
      <c r="C635" s="4" t="s">
        <v>43</v>
      </c>
      <c r="D635" s="5">
        <v>7500000</v>
      </c>
      <c r="E635" s="6">
        <v>747102750</v>
      </c>
      <c r="F635" s="6">
        <v>0.1048</v>
      </c>
      <c r="G635" s="4" t="s">
        <v>1068</v>
      </c>
    </row>
    <row r="636" spans="1:7" ht="23.45" customHeight="1" x14ac:dyDescent="0.25">
      <c r="A636" s="4" t="s">
        <v>1349</v>
      </c>
      <c r="B636" s="4" t="s">
        <v>1350</v>
      </c>
      <c r="C636" s="4" t="s">
        <v>43</v>
      </c>
      <c r="D636" s="5">
        <v>3500000</v>
      </c>
      <c r="E636" s="6">
        <v>364247100</v>
      </c>
      <c r="F636" s="6">
        <v>5.11E-2</v>
      </c>
      <c r="G636" s="4" t="s">
        <v>1068</v>
      </c>
    </row>
    <row r="637" spans="1:7" ht="23.45" customHeight="1" x14ac:dyDescent="0.25">
      <c r="A637" s="4" t="s">
        <v>1351</v>
      </c>
      <c r="B637" s="4" t="s">
        <v>1352</v>
      </c>
      <c r="C637" s="4" t="s">
        <v>43</v>
      </c>
      <c r="D637" s="5">
        <v>5900000</v>
      </c>
      <c r="E637" s="6">
        <v>616475070</v>
      </c>
      <c r="F637" s="6">
        <v>8.6400000000000005E-2</v>
      </c>
      <c r="G637" s="4" t="s">
        <v>1068</v>
      </c>
    </row>
    <row r="638" spans="1:7" ht="23.45" customHeight="1" x14ac:dyDescent="0.25">
      <c r="A638" s="4" t="s">
        <v>2244</v>
      </c>
      <c r="B638" s="4" t="s">
        <v>2245</v>
      </c>
      <c r="C638" s="4" t="s">
        <v>101</v>
      </c>
      <c r="D638" s="5">
        <v>8500000</v>
      </c>
      <c r="E638" s="6">
        <v>877393800</v>
      </c>
      <c r="F638" s="6">
        <v>0.123</v>
      </c>
      <c r="G638" s="4" t="s">
        <v>787</v>
      </c>
    </row>
    <row r="639" spans="1:7" ht="23.45" customHeight="1" x14ac:dyDescent="0.25">
      <c r="A639" s="4" t="s">
        <v>1353</v>
      </c>
      <c r="B639" s="4" t="s">
        <v>1354</v>
      </c>
      <c r="C639" s="4" t="s">
        <v>43</v>
      </c>
      <c r="D639" s="5">
        <v>2400000</v>
      </c>
      <c r="E639" s="6">
        <v>241779600</v>
      </c>
      <c r="F639" s="6">
        <v>3.39E-2</v>
      </c>
      <c r="G639" s="4" t="s">
        <v>1068</v>
      </c>
    </row>
    <row r="640" spans="1:7" ht="23.45" customHeight="1" x14ac:dyDescent="0.25">
      <c r="A640" s="4" t="s">
        <v>1357</v>
      </c>
      <c r="B640" s="4" t="s">
        <v>1358</v>
      </c>
      <c r="C640" s="4" t="s">
        <v>43</v>
      </c>
      <c r="D640" s="5">
        <v>2500000</v>
      </c>
      <c r="E640" s="6">
        <v>255148750</v>
      </c>
      <c r="F640" s="6">
        <v>3.5799999999999998E-2</v>
      </c>
      <c r="G640" s="4" t="s">
        <v>1068</v>
      </c>
    </row>
    <row r="641" spans="1:7" ht="32.65" customHeight="1" x14ac:dyDescent="0.25">
      <c r="A641" s="4" t="s">
        <v>2246</v>
      </c>
      <c r="B641" s="4" t="s">
        <v>2247</v>
      </c>
      <c r="C641" s="4" t="s">
        <v>43</v>
      </c>
      <c r="D641" s="5">
        <v>2500000</v>
      </c>
      <c r="E641" s="6">
        <v>250728000</v>
      </c>
      <c r="F641" s="6">
        <v>3.5200000000000002E-2</v>
      </c>
      <c r="G641" s="4" t="s">
        <v>787</v>
      </c>
    </row>
    <row r="642" spans="1:7" ht="23.45" customHeight="1" x14ac:dyDescent="0.25">
      <c r="A642" s="4" t="s">
        <v>1359</v>
      </c>
      <c r="B642" s="4" t="s">
        <v>1360</v>
      </c>
      <c r="C642" s="4" t="s">
        <v>837</v>
      </c>
      <c r="D642" s="5">
        <v>950000</v>
      </c>
      <c r="E642" s="6">
        <v>95916750</v>
      </c>
      <c r="F642" s="6">
        <v>1.34E-2</v>
      </c>
      <c r="G642" s="4" t="s">
        <v>787</v>
      </c>
    </row>
    <row r="643" spans="1:7" ht="32.65" customHeight="1" x14ac:dyDescent="0.25">
      <c r="A643" s="4" t="s">
        <v>1361</v>
      </c>
      <c r="B643" s="4" t="s">
        <v>1362</v>
      </c>
      <c r="C643" s="4" t="s">
        <v>43</v>
      </c>
      <c r="D643" s="5">
        <v>4670000</v>
      </c>
      <c r="E643" s="6">
        <v>466731008</v>
      </c>
      <c r="F643" s="6">
        <v>6.54E-2</v>
      </c>
      <c r="G643" s="4" t="s">
        <v>1071</v>
      </c>
    </row>
    <row r="644" spans="1:7" ht="23.45" customHeight="1" x14ac:dyDescent="0.25">
      <c r="A644" s="4" t="s">
        <v>2250</v>
      </c>
      <c r="B644" s="4" t="s">
        <v>2251</v>
      </c>
      <c r="C644" s="4" t="s">
        <v>837</v>
      </c>
      <c r="D644" s="5">
        <v>500000</v>
      </c>
      <c r="E644" s="6">
        <v>50512400</v>
      </c>
      <c r="F644" s="6">
        <v>7.1000000000000004E-3</v>
      </c>
      <c r="G644" s="4" t="s">
        <v>787</v>
      </c>
    </row>
    <row r="645" spans="1:7" ht="32.65" customHeight="1" x14ac:dyDescent="0.25">
      <c r="A645" s="4" t="s">
        <v>2468</v>
      </c>
      <c r="B645" s="4" t="s">
        <v>2469</v>
      </c>
      <c r="C645" s="4" t="s">
        <v>837</v>
      </c>
      <c r="D645" s="5">
        <v>1300000</v>
      </c>
      <c r="E645" s="6">
        <v>130761410</v>
      </c>
      <c r="F645" s="6">
        <v>1.83E-2</v>
      </c>
      <c r="G645" s="4" t="s">
        <v>787</v>
      </c>
    </row>
    <row r="646" spans="1:7" ht="41.85" customHeight="1" x14ac:dyDescent="0.25">
      <c r="A646" s="4" t="s">
        <v>1363</v>
      </c>
      <c r="B646" s="4" t="s">
        <v>1364</v>
      </c>
      <c r="C646" s="4" t="s">
        <v>43</v>
      </c>
      <c r="D646" s="5">
        <v>3940000</v>
      </c>
      <c r="E646" s="6">
        <v>393742324</v>
      </c>
      <c r="F646" s="6">
        <v>5.5199999999999999E-2</v>
      </c>
      <c r="G646" s="4" t="s">
        <v>1068</v>
      </c>
    </row>
    <row r="647" spans="1:7" ht="23.45" customHeight="1" x14ac:dyDescent="0.25">
      <c r="A647" s="4" t="s">
        <v>1365</v>
      </c>
      <c r="B647" s="4" t="s">
        <v>1366</v>
      </c>
      <c r="C647" s="4" t="s">
        <v>837</v>
      </c>
      <c r="D647" s="5">
        <v>500000</v>
      </c>
      <c r="E647" s="6">
        <v>50306350</v>
      </c>
      <c r="F647" s="6">
        <v>7.1000000000000004E-3</v>
      </c>
      <c r="G647" s="4" t="s">
        <v>781</v>
      </c>
    </row>
    <row r="648" spans="1:7" ht="32.65" customHeight="1" x14ac:dyDescent="0.25">
      <c r="A648" s="4" t="s">
        <v>2254</v>
      </c>
      <c r="B648" s="4" t="s">
        <v>2255</v>
      </c>
      <c r="C648" s="4" t="s">
        <v>837</v>
      </c>
      <c r="D648" s="5">
        <v>1500000</v>
      </c>
      <c r="E648" s="6">
        <v>150807000</v>
      </c>
      <c r="F648" s="6">
        <v>2.1100000000000001E-2</v>
      </c>
      <c r="G648" s="4" t="s">
        <v>787</v>
      </c>
    </row>
    <row r="649" spans="1:7" ht="32.65" customHeight="1" x14ac:dyDescent="0.25">
      <c r="A649" s="4" t="s">
        <v>1367</v>
      </c>
      <c r="B649" s="4" t="s">
        <v>1368</v>
      </c>
      <c r="C649" s="4" t="s">
        <v>837</v>
      </c>
      <c r="D649" s="5">
        <v>1500000</v>
      </c>
      <c r="E649" s="6">
        <v>150751200</v>
      </c>
      <c r="F649" s="6">
        <v>2.1100000000000001E-2</v>
      </c>
      <c r="G649" s="4" t="s">
        <v>787</v>
      </c>
    </row>
    <row r="650" spans="1:7" ht="32.65" customHeight="1" x14ac:dyDescent="0.25">
      <c r="A650" s="4" t="s">
        <v>1369</v>
      </c>
      <c r="B650" s="4" t="s">
        <v>1370</v>
      </c>
      <c r="C650" s="4" t="s">
        <v>837</v>
      </c>
      <c r="D650" s="5">
        <v>2000000</v>
      </c>
      <c r="E650" s="6">
        <v>201323200</v>
      </c>
      <c r="F650" s="6">
        <v>2.8199999999999999E-2</v>
      </c>
      <c r="G650" s="4" t="s">
        <v>787</v>
      </c>
    </row>
    <row r="651" spans="1:7" ht="23.45" customHeight="1" x14ac:dyDescent="0.25">
      <c r="A651" s="4" t="s">
        <v>2811</v>
      </c>
      <c r="B651" s="4" t="s">
        <v>2812</v>
      </c>
      <c r="C651" s="4" t="s">
        <v>43</v>
      </c>
      <c r="D651" s="5">
        <v>400000</v>
      </c>
      <c r="E651" s="6">
        <v>40070080</v>
      </c>
      <c r="F651" s="6">
        <v>5.5999999999999999E-3</v>
      </c>
      <c r="G651" s="4" t="s">
        <v>1071</v>
      </c>
    </row>
    <row r="652" spans="1:7" ht="32.65" customHeight="1" x14ac:dyDescent="0.25">
      <c r="A652" s="4" t="s">
        <v>1371</v>
      </c>
      <c r="B652" s="4" t="s">
        <v>1372</v>
      </c>
      <c r="C652" s="4" t="s">
        <v>43</v>
      </c>
      <c r="D652" s="5">
        <v>2380000</v>
      </c>
      <c r="E652" s="6">
        <v>248751650</v>
      </c>
      <c r="F652" s="6">
        <v>3.49E-2</v>
      </c>
      <c r="G652" s="4" t="s">
        <v>1373</v>
      </c>
    </row>
    <row r="653" spans="1:7" ht="23.45" customHeight="1" x14ac:dyDescent="0.25">
      <c r="A653" s="4" t="s">
        <v>1374</v>
      </c>
      <c r="B653" s="4" t="s">
        <v>1375</v>
      </c>
      <c r="C653" s="4" t="s">
        <v>837</v>
      </c>
      <c r="D653" s="5">
        <v>2500000</v>
      </c>
      <c r="E653" s="6">
        <v>252766250</v>
      </c>
      <c r="F653" s="6">
        <v>3.5400000000000001E-2</v>
      </c>
      <c r="G653" s="4" t="s">
        <v>787</v>
      </c>
    </row>
    <row r="654" spans="1:7" ht="23.45" customHeight="1" x14ac:dyDescent="0.25">
      <c r="A654" s="4" t="s">
        <v>1378</v>
      </c>
      <c r="B654" s="4" t="s">
        <v>1379</v>
      </c>
      <c r="C654" s="4" t="s">
        <v>837</v>
      </c>
      <c r="D654" s="5">
        <v>500000</v>
      </c>
      <c r="E654" s="6">
        <v>51726950</v>
      </c>
      <c r="F654" s="6">
        <v>7.3000000000000001E-3</v>
      </c>
      <c r="G654" s="4" t="s">
        <v>787</v>
      </c>
    </row>
    <row r="655" spans="1:7" ht="23.45" customHeight="1" x14ac:dyDescent="0.25">
      <c r="A655" s="4" t="s">
        <v>1380</v>
      </c>
      <c r="B655" s="4" t="s">
        <v>1381</v>
      </c>
      <c r="C655" s="4" t="s">
        <v>43</v>
      </c>
      <c r="D655" s="5">
        <v>4000000</v>
      </c>
      <c r="E655" s="6">
        <v>399354400</v>
      </c>
      <c r="F655" s="6">
        <v>5.6000000000000001E-2</v>
      </c>
      <c r="G655" s="4" t="s">
        <v>1068</v>
      </c>
    </row>
    <row r="656" spans="1:7" ht="32.65" customHeight="1" x14ac:dyDescent="0.25">
      <c r="A656" s="4" t="s">
        <v>1074</v>
      </c>
      <c r="B656" s="4" t="s">
        <v>1075</v>
      </c>
      <c r="C656" s="4" t="s">
        <v>48</v>
      </c>
      <c r="D656" s="5">
        <v>7500000</v>
      </c>
      <c r="E656" s="6">
        <v>747713250</v>
      </c>
      <c r="F656" s="6">
        <v>0.1048</v>
      </c>
      <c r="G656" s="4" t="s">
        <v>781</v>
      </c>
    </row>
    <row r="657" spans="1:7" ht="32.65" customHeight="1" x14ac:dyDescent="0.25">
      <c r="A657" s="4" t="s">
        <v>1076</v>
      </c>
      <c r="B657" s="4" t="s">
        <v>1077</v>
      </c>
      <c r="C657" s="4" t="s">
        <v>837</v>
      </c>
      <c r="D657" s="5">
        <v>2500000</v>
      </c>
      <c r="E657" s="6">
        <v>249142750</v>
      </c>
      <c r="F657" s="6">
        <v>3.49E-2</v>
      </c>
      <c r="G657" s="4" t="s">
        <v>781</v>
      </c>
    </row>
    <row r="658" spans="1:7" ht="23.45" customHeight="1" x14ac:dyDescent="0.25">
      <c r="A658" s="4" t="s">
        <v>1078</v>
      </c>
      <c r="B658" s="4" t="s">
        <v>1079</v>
      </c>
      <c r="C658" s="4" t="s">
        <v>32</v>
      </c>
      <c r="D658" s="5">
        <v>4000000</v>
      </c>
      <c r="E658" s="6">
        <v>398399200</v>
      </c>
      <c r="F658" s="6">
        <v>5.5899999999999998E-2</v>
      </c>
      <c r="G658" s="4" t="s">
        <v>781</v>
      </c>
    </row>
    <row r="659" spans="1:7" ht="32.65" customHeight="1" x14ac:dyDescent="0.25">
      <c r="A659" s="4" t="s">
        <v>2100</v>
      </c>
      <c r="B659" s="4" t="s">
        <v>2101</v>
      </c>
      <c r="C659" s="4" t="s">
        <v>98</v>
      </c>
      <c r="D659" s="5">
        <v>2500000</v>
      </c>
      <c r="E659" s="6">
        <v>245224500</v>
      </c>
      <c r="F659" s="6">
        <v>3.44E-2</v>
      </c>
      <c r="G659" s="4" t="s">
        <v>781</v>
      </c>
    </row>
    <row r="660" spans="1:7" ht="23.45" customHeight="1" x14ac:dyDescent="0.25">
      <c r="A660" s="4" t="s">
        <v>2102</v>
      </c>
      <c r="B660" s="4" t="s">
        <v>2103</v>
      </c>
      <c r="C660" s="4" t="s">
        <v>837</v>
      </c>
      <c r="D660" s="5">
        <v>7500000</v>
      </c>
      <c r="E660" s="6">
        <v>742621500</v>
      </c>
      <c r="F660" s="6">
        <v>0.1041</v>
      </c>
      <c r="G660" s="4" t="s">
        <v>781</v>
      </c>
    </row>
    <row r="661" spans="1:7" ht="32.65" customHeight="1" x14ac:dyDescent="0.25">
      <c r="A661" s="4" t="s">
        <v>1084</v>
      </c>
      <c r="B661" s="4" t="s">
        <v>1085</v>
      </c>
      <c r="C661" s="4" t="s">
        <v>837</v>
      </c>
      <c r="D661" s="5">
        <v>2500000</v>
      </c>
      <c r="E661" s="6">
        <v>248665000</v>
      </c>
      <c r="F661" s="6">
        <v>3.49E-2</v>
      </c>
      <c r="G661" s="4" t="s">
        <v>781</v>
      </c>
    </row>
    <row r="662" spans="1:7" ht="23.45" customHeight="1" x14ac:dyDescent="0.25">
      <c r="A662" s="4" t="s">
        <v>1086</v>
      </c>
      <c r="B662" s="4" t="s">
        <v>1087</v>
      </c>
      <c r="C662" s="4" t="s">
        <v>83</v>
      </c>
      <c r="D662" s="5">
        <v>4000000</v>
      </c>
      <c r="E662" s="6">
        <v>399288400</v>
      </c>
      <c r="F662" s="6">
        <v>5.6000000000000001E-2</v>
      </c>
      <c r="G662" s="4" t="s">
        <v>781</v>
      </c>
    </row>
    <row r="663" spans="1:7" ht="32.65" customHeight="1" x14ac:dyDescent="0.25">
      <c r="A663" s="4" t="s">
        <v>1088</v>
      </c>
      <c r="B663" s="4" t="s">
        <v>1089</v>
      </c>
      <c r="C663" s="4" t="s">
        <v>837</v>
      </c>
      <c r="D663" s="5">
        <v>5000000</v>
      </c>
      <c r="E663" s="6">
        <v>500676000</v>
      </c>
      <c r="F663" s="6">
        <v>7.0199999999999999E-2</v>
      </c>
      <c r="G663" s="4" t="s">
        <v>781</v>
      </c>
    </row>
    <row r="664" spans="1:7" ht="32.65" customHeight="1" x14ac:dyDescent="0.25">
      <c r="A664" s="4" t="s">
        <v>1152</v>
      </c>
      <c r="B664" s="4" t="s">
        <v>1153</v>
      </c>
      <c r="C664" s="4" t="s">
        <v>83</v>
      </c>
      <c r="D664" s="5">
        <v>3500000</v>
      </c>
      <c r="E664" s="6">
        <v>351135750</v>
      </c>
      <c r="F664" s="6">
        <v>4.9200000000000001E-2</v>
      </c>
      <c r="G664" s="4" t="s">
        <v>781</v>
      </c>
    </row>
    <row r="665" spans="1:7" ht="23.45" customHeight="1" x14ac:dyDescent="0.25">
      <c r="A665" s="4" t="s">
        <v>1154</v>
      </c>
      <c r="B665" s="4" t="s">
        <v>1155</v>
      </c>
      <c r="C665" s="4" t="s">
        <v>98</v>
      </c>
      <c r="D665" s="5">
        <v>7500000</v>
      </c>
      <c r="E665" s="6">
        <v>741471000</v>
      </c>
      <c r="F665" s="6">
        <v>0.104</v>
      </c>
      <c r="G665" s="4" t="s">
        <v>781</v>
      </c>
    </row>
    <row r="666" spans="1:7" ht="23.45" customHeight="1" x14ac:dyDescent="0.25">
      <c r="A666" s="4" t="s">
        <v>1156</v>
      </c>
      <c r="B666" s="4" t="s">
        <v>1157</v>
      </c>
      <c r="C666" s="4" t="s">
        <v>43</v>
      </c>
      <c r="D666" s="5">
        <v>3500000</v>
      </c>
      <c r="E666" s="6">
        <v>362406100</v>
      </c>
      <c r="F666" s="6">
        <v>5.0799999999999998E-2</v>
      </c>
      <c r="G666" s="4" t="s">
        <v>1068</v>
      </c>
    </row>
    <row r="667" spans="1:7" ht="14.45" customHeight="1" x14ac:dyDescent="0.25">
      <c r="A667" s="4" t="s">
        <v>2813</v>
      </c>
      <c r="B667" s="4" t="s">
        <v>2814</v>
      </c>
      <c r="C667" s="4" t="s">
        <v>43</v>
      </c>
      <c r="D667" s="5">
        <v>2430000</v>
      </c>
      <c r="E667" s="6">
        <v>243633015</v>
      </c>
      <c r="F667" s="6">
        <v>3.4200000000000001E-2</v>
      </c>
      <c r="G667" s="4" t="s">
        <v>1068</v>
      </c>
    </row>
    <row r="668" spans="1:7" ht="14.45" customHeight="1" x14ac:dyDescent="0.25">
      <c r="A668" s="4" t="s">
        <v>1158</v>
      </c>
      <c r="B668" s="4" t="s">
        <v>1159</v>
      </c>
      <c r="C668" s="4" t="s">
        <v>43</v>
      </c>
      <c r="D668" s="5">
        <v>4940000</v>
      </c>
      <c r="E668" s="6">
        <v>502604492</v>
      </c>
      <c r="F668" s="6">
        <v>7.0499999999999993E-2</v>
      </c>
      <c r="G668" s="4" t="s">
        <v>1068</v>
      </c>
    </row>
    <row r="669" spans="1:7" ht="23.45" customHeight="1" x14ac:dyDescent="0.25">
      <c r="A669" s="4" t="s">
        <v>1160</v>
      </c>
      <c r="B669" s="4" t="s">
        <v>1161</v>
      </c>
      <c r="C669" s="4" t="s">
        <v>32</v>
      </c>
      <c r="D669" s="5">
        <v>11500000</v>
      </c>
      <c r="E669" s="6">
        <v>1153414350</v>
      </c>
      <c r="F669" s="6">
        <v>0.16170000000000001</v>
      </c>
      <c r="G669" s="4" t="s">
        <v>781</v>
      </c>
    </row>
    <row r="670" spans="1:7" ht="32.65" customHeight="1" x14ac:dyDescent="0.25">
      <c r="A670" s="4" t="s">
        <v>2815</v>
      </c>
      <c r="B670" s="4" t="s">
        <v>2816</v>
      </c>
      <c r="C670" s="4" t="s">
        <v>98</v>
      </c>
      <c r="D670" s="5">
        <v>5000000</v>
      </c>
      <c r="E670" s="6">
        <v>496246500</v>
      </c>
      <c r="F670" s="6">
        <v>6.9599999999999995E-2</v>
      </c>
      <c r="G670" s="4" t="s">
        <v>781</v>
      </c>
    </row>
    <row r="671" spans="1:7" ht="23.45" customHeight="1" x14ac:dyDescent="0.25">
      <c r="A671" s="4" t="s">
        <v>1162</v>
      </c>
      <c r="B671" s="4" t="s">
        <v>1163</v>
      </c>
      <c r="C671" s="4" t="s">
        <v>162</v>
      </c>
      <c r="D671" s="5">
        <v>5000000</v>
      </c>
      <c r="E671" s="6">
        <v>501475500</v>
      </c>
      <c r="F671" s="6">
        <v>7.0300000000000001E-2</v>
      </c>
      <c r="G671" s="4" t="s">
        <v>1071</v>
      </c>
    </row>
    <row r="672" spans="1:7" ht="14.45" customHeight="1" x14ac:dyDescent="0.25">
      <c r="A672" s="4" t="s">
        <v>2128</v>
      </c>
      <c r="B672" s="4" t="s">
        <v>2129</v>
      </c>
      <c r="C672" s="4" t="s">
        <v>32</v>
      </c>
      <c r="D672" s="5">
        <v>2500000</v>
      </c>
      <c r="E672" s="6">
        <v>248583500</v>
      </c>
      <c r="F672" s="6">
        <v>3.49E-2</v>
      </c>
      <c r="G672" s="4" t="s">
        <v>781</v>
      </c>
    </row>
    <row r="673" spans="1:7" ht="23.45" customHeight="1" x14ac:dyDescent="0.25">
      <c r="A673" s="4" t="s">
        <v>1166</v>
      </c>
      <c r="B673" s="4" t="s">
        <v>1167</v>
      </c>
      <c r="C673" s="4" t="s">
        <v>98</v>
      </c>
      <c r="D673" s="5">
        <v>5000000</v>
      </c>
      <c r="E673" s="6">
        <v>496365500</v>
      </c>
      <c r="F673" s="6">
        <v>6.9599999999999995E-2</v>
      </c>
      <c r="G673" s="4" t="s">
        <v>781</v>
      </c>
    </row>
    <row r="674" spans="1:7" ht="14.45" customHeight="1" x14ac:dyDescent="0.25">
      <c r="A674" s="4" t="s">
        <v>1168</v>
      </c>
      <c r="B674" s="4" t="s">
        <v>1169</v>
      </c>
      <c r="C674" s="4" t="s">
        <v>32</v>
      </c>
      <c r="D674" s="5">
        <v>5000000</v>
      </c>
      <c r="E674" s="6">
        <v>500333500</v>
      </c>
      <c r="F674" s="6">
        <v>7.0199999999999999E-2</v>
      </c>
      <c r="G674" s="4" t="s">
        <v>781</v>
      </c>
    </row>
    <row r="675" spans="1:7" ht="32.65" customHeight="1" x14ac:dyDescent="0.25">
      <c r="A675" s="4" t="s">
        <v>1170</v>
      </c>
      <c r="B675" s="4" t="s">
        <v>1171</v>
      </c>
      <c r="C675" s="4" t="s">
        <v>157</v>
      </c>
      <c r="D675" s="5">
        <v>30000000</v>
      </c>
      <c r="E675" s="6">
        <v>3045402000</v>
      </c>
      <c r="F675" s="6">
        <v>0.42699999999999999</v>
      </c>
      <c r="G675" s="4" t="s">
        <v>781</v>
      </c>
    </row>
    <row r="676" spans="1:7" ht="14.45" customHeight="1" x14ac:dyDescent="0.25">
      <c r="A676" s="4" t="s">
        <v>1172</v>
      </c>
      <c r="B676" s="4" t="s">
        <v>1173</v>
      </c>
      <c r="C676" s="4" t="s">
        <v>32</v>
      </c>
      <c r="D676" s="5">
        <v>7500000</v>
      </c>
      <c r="E676" s="6">
        <v>750818250</v>
      </c>
      <c r="F676" s="6">
        <v>0.1053</v>
      </c>
      <c r="G676" s="4" t="s">
        <v>781</v>
      </c>
    </row>
    <row r="677" spans="1:7" ht="23.45" customHeight="1" x14ac:dyDescent="0.25">
      <c r="A677" s="4" t="s">
        <v>1174</v>
      </c>
      <c r="B677" s="4" t="s">
        <v>1175</v>
      </c>
      <c r="C677" s="4" t="s">
        <v>32</v>
      </c>
      <c r="D677" s="5">
        <v>12500000</v>
      </c>
      <c r="E677" s="6">
        <v>1257896250</v>
      </c>
      <c r="F677" s="6">
        <v>0.1764</v>
      </c>
      <c r="G677" s="4" t="s">
        <v>781</v>
      </c>
    </row>
    <row r="678" spans="1:7" ht="32.65" customHeight="1" x14ac:dyDescent="0.25">
      <c r="A678" s="4" t="s">
        <v>1176</v>
      </c>
      <c r="B678" s="4" t="s">
        <v>1177</v>
      </c>
      <c r="C678" s="4" t="s">
        <v>32</v>
      </c>
      <c r="D678" s="5">
        <v>2900000</v>
      </c>
      <c r="E678" s="6">
        <v>286707630</v>
      </c>
      <c r="F678" s="6">
        <v>4.02E-2</v>
      </c>
      <c r="G678" s="4" t="s">
        <v>1068</v>
      </c>
    </row>
    <row r="679" spans="1:7" ht="23.45" customHeight="1" x14ac:dyDescent="0.25">
      <c r="A679" s="4" t="s">
        <v>1178</v>
      </c>
      <c r="B679" s="4" t="s">
        <v>1179</v>
      </c>
      <c r="C679" s="4" t="s">
        <v>98</v>
      </c>
      <c r="D679" s="5">
        <v>2500000</v>
      </c>
      <c r="E679" s="6">
        <v>247881750</v>
      </c>
      <c r="F679" s="6">
        <v>3.4799999999999998E-2</v>
      </c>
      <c r="G679" s="4" t="s">
        <v>781</v>
      </c>
    </row>
    <row r="680" spans="1:7" ht="14.45" customHeight="1" x14ac:dyDescent="0.25">
      <c r="A680" s="4" t="s">
        <v>1180</v>
      </c>
      <c r="B680" s="4" t="s">
        <v>1181</v>
      </c>
      <c r="C680" s="4" t="s">
        <v>32</v>
      </c>
      <c r="D680" s="5">
        <v>5000000</v>
      </c>
      <c r="E680" s="6">
        <v>502399500</v>
      </c>
      <c r="F680" s="6">
        <v>7.0400000000000004E-2</v>
      </c>
      <c r="G680" s="4" t="s">
        <v>781</v>
      </c>
    </row>
    <row r="681" spans="1:7" ht="23.45" customHeight="1" x14ac:dyDescent="0.25">
      <c r="A681" s="4" t="s">
        <v>2136</v>
      </c>
      <c r="B681" s="4" t="s">
        <v>2137</v>
      </c>
      <c r="C681" s="4" t="s">
        <v>32</v>
      </c>
      <c r="D681" s="5">
        <v>7500000</v>
      </c>
      <c r="E681" s="6">
        <v>761417250</v>
      </c>
      <c r="F681" s="6">
        <v>0.10680000000000001</v>
      </c>
      <c r="G681" s="4" t="s">
        <v>781</v>
      </c>
    </row>
    <row r="682" spans="1:7" ht="23.45" customHeight="1" x14ac:dyDescent="0.25">
      <c r="A682" s="4" t="s">
        <v>2138</v>
      </c>
      <c r="B682" s="4" t="s">
        <v>2139</v>
      </c>
      <c r="C682" s="4" t="s">
        <v>98</v>
      </c>
      <c r="D682" s="5">
        <v>5000000</v>
      </c>
      <c r="E682" s="6">
        <v>499245000</v>
      </c>
      <c r="F682" s="6">
        <v>7.0000000000000007E-2</v>
      </c>
      <c r="G682" s="4" t="s">
        <v>781</v>
      </c>
    </row>
    <row r="683" spans="1:7" ht="23.45" customHeight="1" x14ac:dyDescent="0.25">
      <c r="A683" s="4" t="s">
        <v>1182</v>
      </c>
      <c r="B683" s="4" t="s">
        <v>1183</v>
      </c>
      <c r="C683" s="4" t="s">
        <v>32</v>
      </c>
      <c r="D683" s="5">
        <v>22000000</v>
      </c>
      <c r="E683" s="6">
        <v>2216660600</v>
      </c>
      <c r="F683" s="6">
        <v>0.31080000000000002</v>
      </c>
      <c r="G683" s="4" t="s">
        <v>824</v>
      </c>
    </row>
    <row r="684" spans="1:7" ht="32.65" customHeight="1" x14ac:dyDescent="0.25">
      <c r="A684" s="4" t="s">
        <v>1184</v>
      </c>
      <c r="B684" s="4" t="s">
        <v>1185</v>
      </c>
      <c r="C684" s="4" t="s">
        <v>837</v>
      </c>
      <c r="D684" s="5">
        <v>2500000</v>
      </c>
      <c r="E684" s="6">
        <v>251483750</v>
      </c>
      <c r="F684" s="6">
        <v>3.5299999999999998E-2</v>
      </c>
      <c r="G684" s="4" t="s">
        <v>781</v>
      </c>
    </row>
    <row r="685" spans="1:7" ht="23.45" customHeight="1" x14ac:dyDescent="0.25">
      <c r="A685" s="4" t="s">
        <v>2140</v>
      </c>
      <c r="B685" s="4" t="s">
        <v>2141</v>
      </c>
      <c r="C685" s="4" t="s">
        <v>98</v>
      </c>
      <c r="D685" s="5">
        <v>4000000</v>
      </c>
      <c r="E685" s="6">
        <v>394979200</v>
      </c>
      <c r="F685" s="6">
        <v>5.5399999999999998E-2</v>
      </c>
      <c r="G685" s="4" t="s">
        <v>781</v>
      </c>
    </row>
    <row r="686" spans="1:7" ht="23.45" customHeight="1" x14ac:dyDescent="0.25">
      <c r="A686" s="4" t="s">
        <v>1186</v>
      </c>
      <c r="B686" s="4" t="s">
        <v>1187</v>
      </c>
      <c r="C686" s="4" t="s">
        <v>98</v>
      </c>
      <c r="D686" s="5">
        <v>1500000</v>
      </c>
      <c r="E686" s="6">
        <v>149138250</v>
      </c>
      <c r="F686" s="6">
        <v>2.0899999999999998E-2</v>
      </c>
      <c r="G686" s="4" t="s">
        <v>781</v>
      </c>
    </row>
    <row r="687" spans="1:7" ht="23.45" customHeight="1" x14ac:dyDescent="0.25">
      <c r="A687" s="4" t="s">
        <v>1382</v>
      </c>
      <c r="B687" s="4" t="s">
        <v>1383</v>
      </c>
      <c r="C687" s="4" t="s">
        <v>837</v>
      </c>
      <c r="D687" s="5">
        <v>7000000</v>
      </c>
      <c r="E687" s="6">
        <v>725764900</v>
      </c>
      <c r="F687" s="6">
        <v>0.1018</v>
      </c>
      <c r="G687" s="4" t="s">
        <v>787</v>
      </c>
    </row>
    <row r="688" spans="1:7" ht="32.65" customHeight="1" x14ac:dyDescent="0.25">
      <c r="A688" s="4" t="s">
        <v>1387</v>
      </c>
      <c r="B688" s="4" t="s">
        <v>1388</v>
      </c>
      <c r="C688" s="4" t="s">
        <v>837</v>
      </c>
      <c r="D688" s="5">
        <v>4500000</v>
      </c>
      <c r="E688" s="6">
        <v>470547000</v>
      </c>
      <c r="F688" s="6">
        <v>6.6000000000000003E-2</v>
      </c>
      <c r="G688" s="4" t="s">
        <v>787</v>
      </c>
    </row>
    <row r="689" spans="1:7" ht="23.45" customHeight="1" x14ac:dyDescent="0.25">
      <c r="A689" s="4" t="s">
        <v>1389</v>
      </c>
      <c r="B689" s="4" t="s">
        <v>1390</v>
      </c>
      <c r="C689" s="4" t="s">
        <v>101</v>
      </c>
      <c r="D689" s="5">
        <v>1000000</v>
      </c>
      <c r="E689" s="6">
        <v>102965400</v>
      </c>
      <c r="F689" s="6">
        <v>1.44E-2</v>
      </c>
      <c r="G689" s="4" t="s">
        <v>787</v>
      </c>
    </row>
    <row r="690" spans="1:7" ht="23.45" customHeight="1" x14ac:dyDescent="0.25">
      <c r="A690" s="4" t="s">
        <v>2258</v>
      </c>
      <c r="B690" s="4" t="s">
        <v>2259</v>
      </c>
      <c r="C690" s="4" t="s">
        <v>101</v>
      </c>
      <c r="D690" s="5">
        <v>340000</v>
      </c>
      <c r="E690" s="6">
        <v>35005992</v>
      </c>
      <c r="F690" s="6">
        <v>4.8999999999999998E-3</v>
      </c>
      <c r="G690" s="4" t="s">
        <v>787</v>
      </c>
    </row>
    <row r="691" spans="1:7" ht="23.45" customHeight="1" x14ac:dyDescent="0.25">
      <c r="A691" s="4" t="s">
        <v>1393</v>
      </c>
      <c r="B691" s="4" t="s">
        <v>1394</v>
      </c>
      <c r="C691" s="4" t="s">
        <v>837</v>
      </c>
      <c r="D691" s="5">
        <v>600000</v>
      </c>
      <c r="E691" s="6">
        <v>60183540</v>
      </c>
      <c r="F691" s="6">
        <v>8.3999999999999995E-3</v>
      </c>
      <c r="G691" s="4" t="s">
        <v>787</v>
      </c>
    </row>
    <row r="692" spans="1:7" ht="23.45" customHeight="1" x14ac:dyDescent="0.25">
      <c r="A692" s="4" t="s">
        <v>1395</v>
      </c>
      <c r="B692" s="4" t="s">
        <v>1396</v>
      </c>
      <c r="C692" s="4" t="s">
        <v>837</v>
      </c>
      <c r="D692" s="5">
        <v>1500000</v>
      </c>
      <c r="E692" s="6">
        <v>150765000</v>
      </c>
      <c r="F692" s="6">
        <v>2.1100000000000001E-2</v>
      </c>
      <c r="G692" s="4" t="s">
        <v>787</v>
      </c>
    </row>
    <row r="693" spans="1:7" ht="23.45" customHeight="1" x14ac:dyDescent="0.25">
      <c r="A693" s="4" t="s">
        <v>1397</v>
      </c>
      <c r="B693" s="4" t="s">
        <v>1398</v>
      </c>
      <c r="C693" s="4" t="s">
        <v>43</v>
      </c>
      <c r="D693" s="5">
        <v>3000000</v>
      </c>
      <c r="E693" s="6">
        <v>302724000</v>
      </c>
      <c r="F693" s="6">
        <v>4.24E-2</v>
      </c>
      <c r="G693" s="4" t="s">
        <v>1068</v>
      </c>
    </row>
    <row r="694" spans="1:7" ht="32.65" customHeight="1" x14ac:dyDescent="0.25">
      <c r="A694" s="4" t="s">
        <v>1399</v>
      </c>
      <c r="B694" s="4" t="s">
        <v>1400</v>
      </c>
      <c r="C694" s="4" t="s">
        <v>837</v>
      </c>
      <c r="D694" s="5">
        <v>1000000</v>
      </c>
      <c r="E694" s="6">
        <v>100545400</v>
      </c>
      <c r="F694" s="6">
        <v>1.41E-2</v>
      </c>
      <c r="G694" s="4" t="s">
        <v>781</v>
      </c>
    </row>
    <row r="695" spans="1:7" ht="23.45" customHeight="1" x14ac:dyDescent="0.25">
      <c r="A695" s="4" t="s">
        <v>1401</v>
      </c>
      <c r="B695" s="4" t="s">
        <v>1402</v>
      </c>
      <c r="C695" s="4" t="s">
        <v>43</v>
      </c>
      <c r="D695" s="5">
        <v>1000000</v>
      </c>
      <c r="E695" s="6">
        <v>101997400</v>
      </c>
      <c r="F695" s="6">
        <v>1.43E-2</v>
      </c>
      <c r="G695" s="4" t="s">
        <v>1276</v>
      </c>
    </row>
    <row r="696" spans="1:7" ht="41.85" customHeight="1" x14ac:dyDescent="0.25">
      <c r="A696" s="4" t="s">
        <v>1188</v>
      </c>
      <c r="B696" s="4" t="s">
        <v>1189</v>
      </c>
      <c r="C696" s="4" t="s">
        <v>157</v>
      </c>
      <c r="D696" s="5">
        <v>2500000</v>
      </c>
      <c r="E696" s="6">
        <v>250383750</v>
      </c>
      <c r="F696" s="6">
        <v>3.5099999999999999E-2</v>
      </c>
      <c r="G696" s="4" t="s">
        <v>781</v>
      </c>
    </row>
    <row r="697" spans="1:7" ht="23.45" customHeight="1" x14ac:dyDescent="0.25">
      <c r="A697" s="4" t="s">
        <v>1190</v>
      </c>
      <c r="B697" s="4" t="s">
        <v>1191</v>
      </c>
      <c r="C697" s="4" t="s">
        <v>98</v>
      </c>
      <c r="D697" s="5">
        <v>2500000</v>
      </c>
      <c r="E697" s="6">
        <v>248297750</v>
      </c>
      <c r="F697" s="6">
        <v>3.4799999999999998E-2</v>
      </c>
      <c r="G697" s="4" t="s">
        <v>781</v>
      </c>
    </row>
    <row r="698" spans="1:7" ht="23.45" customHeight="1" x14ac:dyDescent="0.25">
      <c r="A698" s="4" t="s">
        <v>2618</v>
      </c>
      <c r="B698" s="4" t="s">
        <v>2619</v>
      </c>
      <c r="C698" s="4" t="s">
        <v>837</v>
      </c>
      <c r="D698" s="5">
        <v>500000</v>
      </c>
      <c r="E698" s="6">
        <v>50842850</v>
      </c>
      <c r="F698" s="6">
        <v>7.1000000000000004E-3</v>
      </c>
      <c r="G698" s="4" t="s">
        <v>781</v>
      </c>
    </row>
    <row r="699" spans="1:7" ht="23.45" customHeight="1" x14ac:dyDescent="0.25">
      <c r="A699" s="4" t="s">
        <v>1192</v>
      </c>
      <c r="B699" s="4" t="s">
        <v>1193</v>
      </c>
      <c r="C699" s="4" t="s">
        <v>32</v>
      </c>
      <c r="D699" s="5">
        <v>10000000</v>
      </c>
      <c r="E699" s="6">
        <v>1017251000</v>
      </c>
      <c r="F699" s="6">
        <v>0.1426</v>
      </c>
      <c r="G699" s="4" t="s">
        <v>781</v>
      </c>
    </row>
    <row r="700" spans="1:7" ht="51" customHeight="1" x14ac:dyDescent="0.25">
      <c r="A700" s="4" t="s">
        <v>1196</v>
      </c>
      <c r="B700" s="4" t="s">
        <v>1197</v>
      </c>
      <c r="C700" s="4" t="s">
        <v>837</v>
      </c>
      <c r="D700" s="5">
        <v>2500000</v>
      </c>
      <c r="E700" s="6">
        <v>249378000</v>
      </c>
      <c r="F700" s="6">
        <v>3.5000000000000003E-2</v>
      </c>
      <c r="G700" s="4" t="s">
        <v>781</v>
      </c>
    </row>
    <row r="701" spans="1:7" ht="23.45" customHeight="1" x14ac:dyDescent="0.25">
      <c r="A701" s="4" t="s">
        <v>1198</v>
      </c>
      <c r="B701" s="4" t="s">
        <v>1199</v>
      </c>
      <c r="C701" s="4" t="s">
        <v>98</v>
      </c>
      <c r="D701" s="5">
        <v>7500000</v>
      </c>
      <c r="E701" s="6">
        <v>747775500</v>
      </c>
      <c r="F701" s="6">
        <v>0.1048</v>
      </c>
      <c r="G701" s="4" t="s">
        <v>781</v>
      </c>
    </row>
    <row r="702" spans="1:7" ht="14.45" customHeight="1" x14ac:dyDescent="0.25">
      <c r="A702" s="4" t="s">
        <v>1200</v>
      </c>
      <c r="B702" s="4" t="s">
        <v>1201</v>
      </c>
      <c r="C702" s="4" t="s">
        <v>32</v>
      </c>
      <c r="D702" s="5">
        <v>10000000</v>
      </c>
      <c r="E702" s="6">
        <v>1013096000</v>
      </c>
      <c r="F702" s="6">
        <v>0.14199999999999999</v>
      </c>
      <c r="G702" s="4" t="s">
        <v>781</v>
      </c>
    </row>
    <row r="703" spans="1:7" ht="32.65" customHeight="1" x14ac:dyDescent="0.25">
      <c r="A703" s="4" t="s">
        <v>1204</v>
      </c>
      <c r="B703" s="4" t="s">
        <v>1205</v>
      </c>
      <c r="C703" s="4" t="s">
        <v>868</v>
      </c>
      <c r="D703" s="5">
        <v>2500000</v>
      </c>
      <c r="E703" s="6">
        <v>249324000</v>
      </c>
      <c r="F703" s="6">
        <v>3.5000000000000003E-2</v>
      </c>
      <c r="G703" s="4" t="s">
        <v>781</v>
      </c>
    </row>
    <row r="704" spans="1:7" ht="23.45" customHeight="1" x14ac:dyDescent="0.25">
      <c r="A704" s="4" t="s">
        <v>1209</v>
      </c>
      <c r="B704" s="4" t="s">
        <v>1210</v>
      </c>
      <c r="C704" s="4" t="s">
        <v>162</v>
      </c>
      <c r="D704" s="5">
        <v>2500000</v>
      </c>
      <c r="E704" s="6">
        <v>251486250</v>
      </c>
      <c r="F704" s="6">
        <v>3.5299999999999998E-2</v>
      </c>
      <c r="G704" s="4" t="s">
        <v>1071</v>
      </c>
    </row>
    <row r="705" spans="1:7" ht="32.65" customHeight="1" x14ac:dyDescent="0.25">
      <c r="A705" s="4" t="s">
        <v>1213</v>
      </c>
      <c r="B705" s="4" t="s">
        <v>1214</v>
      </c>
      <c r="C705" s="4" t="s">
        <v>1215</v>
      </c>
      <c r="D705" s="5">
        <v>4500000</v>
      </c>
      <c r="E705" s="6">
        <v>447388650</v>
      </c>
      <c r="F705" s="6">
        <v>6.2700000000000006E-2</v>
      </c>
      <c r="G705" s="4" t="s">
        <v>787</v>
      </c>
    </row>
    <row r="706" spans="1:7" ht="23.45" customHeight="1" x14ac:dyDescent="0.25">
      <c r="A706" s="4" t="s">
        <v>1279</v>
      </c>
      <c r="B706" s="4" t="s">
        <v>1280</v>
      </c>
      <c r="C706" s="4" t="s">
        <v>32</v>
      </c>
      <c r="D706" s="5">
        <v>5000000</v>
      </c>
      <c r="E706" s="6">
        <v>504296500</v>
      </c>
      <c r="F706" s="6">
        <v>7.0699999999999999E-2</v>
      </c>
      <c r="G706" s="4" t="s">
        <v>781</v>
      </c>
    </row>
    <row r="707" spans="1:7" ht="23.45" customHeight="1" x14ac:dyDescent="0.25">
      <c r="A707" s="4" t="s">
        <v>1283</v>
      </c>
      <c r="B707" s="4" t="s">
        <v>1284</v>
      </c>
      <c r="C707" s="4" t="s">
        <v>117</v>
      </c>
      <c r="D707" s="5">
        <v>7500000</v>
      </c>
      <c r="E707" s="6">
        <v>746326500</v>
      </c>
      <c r="F707" s="6">
        <v>0.1046</v>
      </c>
      <c r="G707" s="4" t="s">
        <v>824</v>
      </c>
    </row>
    <row r="708" spans="1:7" ht="23.45" customHeight="1" x14ac:dyDescent="0.25">
      <c r="A708" s="4" t="s">
        <v>1285</v>
      </c>
      <c r="B708" s="4" t="s">
        <v>1286</v>
      </c>
      <c r="C708" s="4" t="s">
        <v>32</v>
      </c>
      <c r="D708" s="5">
        <v>500000</v>
      </c>
      <c r="E708" s="6">
        <v>50226750</v>
      </c>
      <c r="F708" s="6">
        <v>7.0000000000000001E-3</v>
      </c>
      <c r="G708" s="4" t="s">
        <v>824</v>
      </c>
    </row>
    <row r="709" spans="1:7" ht="32.65" customHeight="1" x14ac:dyDescent="0.25">
      <c r="A709" s="4" t="s">
        <v>1291</v>
      </c>
      <c r="B709" s="4" t="s">
        <v>1292</v>
      </c>
      <c r="C709" s="4" t="s">
        <v>868</v>
      </c>
      <c r="D709" s="5">
        <v>1000000</v>
      </c>
      <c r="E709" s="6">
        <v>99765900</v>
      </c>
      <c r="F709" s="6">
        <v>1.4E-2</v>
      </c>
      <c r="G709" s="4" t="s">
        <v>787</v>
      </c>
    </row>
    <row r="710" spans="1:7" ht="23.45" customHeight="1" x14ac:dyDescent="0.25">
      <c r="A710" s="4" t="s">
        <v>1293</v>
      </c>
      <c r="B710" s="4" t="s">
        <v>1294</v>
      </c>
      <c r="C710" s="4" t="s">
        <v>32</v>
      </c>
      <c r="D710" s="5">
        <v>1170000</v>
      </c>
      <c r="E710" s="6">
        <v>117338832</v>
      </c>
      <c r="F710" s="6">
        <v>1.6500000000000001E-2</v>
      </c>
      <c r="G710" s="4" t="s">
        <v>824</v>
      </c>
    </row>
    <row r="711" spans="1:7" ht="23.45" customHeight="1" x14ac:dyDescent="0.25">
      <c r="A711" s="4" t="s">
        <v>1297</v>
      </c>
      <c r="B711" s="4" t="s">
        <v>1298</v>
      </c>
      <c r="C711" s="4" t="s">
        <v>32</v>
      </c>
      <c r="D711" s="5">
        <v>600000</v>
      </c>
      <c r="E711" s="6">
        <v>60424440</v>
      </c>
      <c r="F711" s="6">
        <v>8.5000000000000006E-3</v>
      </c>
      <c r="G711" s="4" t="s">
        <v>824</v>
      </c>
    </row>
    <row r="712" spans="1:7" ht="23.45" customHeight="1" x14ac:dyDescent="0.25">
      <c r="A712" s="4" t="s">
        <v>1299</v>
      </c>
      <c r="B712" s="4" t="s">
        <v>1300</v>
      </c>
      <c r="C712" s="4" t="s">
        <v>32</v>
      </c>
      <c r="D712" s="5">
        <v>500000</v>
      </c>
      <c r="E712" s="6">
        <v>50138100</v>
      </c>
      <c r="F712" s="6">
        <v>7.0000000000000001E-3</v>
      </c>
      <c r="G712" s="4" t="s">
        <v>824</v>
      </c>
    </row>
    <row r="713" spans="1:7" ht="32.65" customHeight="1" x14ac:dyDescent="0.25">
      <c r="A713" s="4" t="s">
        <v>1305</v>
      </c>
      <c r="B713" s="4" t="s">
        <v>1306</v>
      </c>
      <c r="C713" s="4" t="s">
        <v>43</v>
      </c>
      <c r="D713" s="5">
        <v>2460000</v>
      </c>
      <c r="E713" s="6">
        <v>261890124</v>
      </c>
      <c r="F713" s="6">
        <v>3.6700000000000003E-2</v>
      </c>
      <c r="G713" s="4" t="s">
        <v>1068</v>
      </c>
    </row>
    <row r="714" spans="1:7" ht="23.45" customHeight="1" x14ac:dyDescent="0.25">
      <c r="A714" s="4" t="s">
        <v>1307</v>
      </c>
      <c r="B714" s="4" t="s">
        <v>1308</v>
      </c>
      <c r="C714" s="4" t="s">
        <v>43</v>
      </c>
      <c r="D714" s="5">
        <v>2000000</v>
      </c>
      <c r="E714" s="6">
        <v>204247400</v>
      </c>
      <c r="F714" s="6">
        <v>2.86E-2</v>
      </c>
      <c r="G714" s="4" t="s">
        <v>1068</v>
      </c>
    </row>
    <row r="715" spans="1:7" ht="23.45" customHeight="1" x14ac:dyDescent="0.25">
      <c r="A715" s="4" t="s">
        <v>1309</v>
      </c>
      <c r="B715" s="4" t="s">
        <v>1310</v>
      </c>
      <c r="C715" s="4" t="s">
        <v>868</v>
      </c>
      <c r="D715" s="5">
        <v>1500000</v>
      </c>
      <c r="E715" s="6">
        <v>149792850</v>
      </c>
      <c r="F715" s="6">
        <v>2.1000000000000001E-2</v>
      </c>
      <c r="G715" s="4" t="s">
        <v>824</v>
      </c>
    </row>
    <row r="716" spans="1:7" ht="23.45" customHeight="1" x14ac:dyDescent="0.25">
      <c r="A716" s="4" t="s">
        <v>1311</v>
      </c>
      <c r="B716" s="4" t="s">
        <v>1312</v>
      </c>
      <c r="C716" s="4" t="s">
        <v>32</v>
      </c>
      <c r="D716" s="5">
        <v>3000000</v>
      </c>
      <c r="E716" s="6">
        <v>310653600</v>
      </c>
      <c r="F716" s="6">
        <v>4.36E-2</v>
      </c>
      <c r="G716" s="4" t="s">
        <v>781</v>
      </c>
    </row>
    <row r="717" spans="1:7" ht="32.65" customHeight="1" x14ac:dyDescent="0.25">
      <c r="A717" s="4" t="s">
        <v>1313</v>
      </c>
      <c r="B717" s="4" t="s">
        <v>1314</v>
      </c>
      <c r="C717" s="4" t="s">
        <v>157</v>
      </c>
      <c r="D717" s="5">
        <v>2500000</v>
      </c>
      <c r="E717" s="6">
        <v>258770500</v>
      </c>
      <c r="F717" s="6">
        <v>3.6299999999999999E-2</v>
      </c>
      <c r="G717" s="4" t="s">
        <v>787</v>
      </c>
    </row>
    <row r="718" spans="1:7" ht="23.45" customHeight="1" x14ac:dyDescent="0.25">
      <c r="A718" s="4" t="s">
        <v>1317</v>
      </c>
      <c r="B718" s="4" t="s">
        <v>1318</v>
      </c>
      <c r="C718" s="4" t="s">
        <v>43</v>
      </c>
      <c r="D718" s="5">
        <v>5500000</v>
      </c>
      <c r="E718" s="6">
        <v>548315900</v>
      </c>
      <c r="F718" s="6">
        <v>7.6899999999999996E-2</v>
      </c>
      <c r="G718" s="4" t="s">
        <v>1068</v>
      </c>
    </row>
    <row r="719" spans="1:7" ht="23.45" customHeight="1" x14ac:dyDescent="0.25">
      <c r="A719" s="4" t="s">
        <v>1321</v>
      </c>
      <c r="B719" s="4" t="s">
        <v>1322</v>
      </c>
      <c r="C719" s="4" t="s">
        <v>32</v>
      </c>
      <c r="D719" s="5">
        <v>1500000</v>
      </c>
      <c r="E719" s="6">
        <v>149954850</v>
      </c>
      <c r="F719" s="6">
        <v>2.1000000000000001E-2</v>
      </c>
      <c r="G719" s="4" t="s">
        <v>1276</v>
      </c>
    </row>
    <row r="720" spans="1:7" ht="23.45" customHeight="1" x14ac:dyDescent="0.25">
      <c r="A720" s="4" t="s">
        <v>1323</v>
      </c>
      <c r="B720" s="4" t="s">
        <v>1324</v>
      </c>
      <c r="C720" s="4" t="s">
        <v>89</v>
      </c>
      <c r="D720" s="5">
        <v>1000000</v>
      </c>
      <c r="E720" s="6">
        <v>101503400</v>
      </c>
      <c r="F720" s="6">
        <v>1.4200000000000001E-2</v>
      </c>
      <c r="G720" s="4" t="s">
        <v>787</v>
      </c>
    </row>
    <row r="721" spans="1:7" ht="23.45" customHeight="1" x14ac:dyDescent="0.25">
      <c r="A721" s="4" t="s">
        <v>1329</v>
      </c>
      <c r="B721" s="4" t="s">
        <v>1330</v>
      </c>
      <c r="C721" s="4" t="s">
        <v>32</v>
      </c>
      <c r="D721" s="5">
        <v>5500000</v>
      </c>
      <c r="E721" s="6">
        <v>552329250</v>
      </c>
      <c r="F721" s="6">
        <v>7.7399999999999997E-2</v>
      </c>
      <c r="G721" s="4" t="s">
        <v>781</v>
      </c>
    </row>
    <row r="722" spans="1:7" ht="23.45" customHeight="1" x14ac:dyDescent="0.25">
      <c r="A722" s="4" t="s">
        <v>1331</v>
      </c>
      <c r="B722" s="4" t="s">
        <v>1332</v>
      </c>
      <c r="C722" s="4" t="s">
        <v>117</v>
      </c>
      <c r="D722" s="5">
        <v>2500000</v>
      </c>
      <c r="E722" s="6">
        <v>250597000</v>
      </c>
      <c r="F722" s="6">
        <v>3.5099999999999999E-2</v>
      </c>
      <c r="G722" s="4" t="s">
        <v>1068</v>
      </c>
    </row>
    <row r="723" spans="1:7" ht="32.65" customHeight="1" x14ac:dyDescent="0.25">
      <c r="A723" s="4" t="s">
        <v>1333</v>
      </c>
      <c r="B723" s="4" t="s">
        <v>1334</v>
      </c>
      <c r="C723" s="4" t="s">
        <v>868</v>
      </c>
      <c r="D723" s="5">
        <v>7500000</v>
      </c>
      <c r="E723" s="6">
        <v>758943750</v>
      </c>
      <c r="F723" s="6">
        <v>0.10639999999999999</v>
      </c>
      <c r="G723" s="4" t="s">
        <v>824</v>
      </c>
    </row>
    <row r="724" spans="1:7" ht="32.65" customHeight="1" x14ac:dyDescent="0.25">
      <c r="A724" s="4" t="s">
        <v>1335</v>
      </c>
      <c r="B724" s="4" t="s">
        <v>1336</v>
      </c>
      <c r="C724" s="4" t="s">
        <v>157</v>
      </c>
      <c r="D724" s="5">
        <v>7500000</v>
      </c>
      <c r="E724" s="6">
        <v>784367250</v>
      </c>
      <c r="F724" s="6">
        <v>0.11</v>
      </c>
      <c r="G724" s="4" t="s">
        <v>787</v>
      </c>
    </row>
    <row r="725" spans="1:7" ht="23.45" customHeight="1" x14ac:dyDescent="0.25">
      <c r="A725" s="4" t="s">
        <v>1337</v>
      </c>
      <c r="B725" s="4" t="s">
        <v>1338</v>
      </c>
      <c r="C725" s="4" t="s">
        <v>43</v>
      </c>
      <c r="D725" s="5">
        <v>1000000</v>
      </c>
      <c r="E725" s="6">
        <v>101250300</v>
      </c>
      <c r="F725" s="6">
        <v>1.4200000000000001E-2</v>
      </c>
      <c r="G725" s="4" t="s">
        <v>1068</v>
      </c>
    </row>
    <row r="726" spans="1:7" ht="23.45" customHeight="1" x14ac:dyDescent="0.25">
      <c r="A726" s="4" t="s">
        <v>2416</v>
      </c>
      <c r="B726" s="4" t="s">
        <v>2417</v>
      </c>
      <c r="C726" s="4" t="s">
        <v>150</v>
      </c>
      <c r="D726" s="5">
        <v>2000000</v>
      </c>
      <c r="E726" s="6">
        <v>201139200</v>
      </c>
      <c r="F726" s="6">
        <v>2.8199999999999999E-2</v>
      </c>
      <c r="G726" s="4" t="s">
        <v>1027</v>
      </c>
    </row>
    <row r="727" spans="1:7" ht="14.45" customHeight="1" x14ac:dyDescent="0.25">
      <c r="A727" s="4" t="s">
        <v>0</v>
      </c>
      <c r="B727" s="4" t="s">
        <v>0</v>
      </c>
      <c r="C727" s="7" t="s">
        <v>183</v>
      </c>
      <c r="D727" s="5">
        <v>1737880598.1494999</v>
      </c>
      <c r="E727" s="6">
        <v>174062794546.70999</v>
      </c>
      <c r="F727" s="6">
        <v>24.404800000000002</v>
      </c>
      <c r="G727" s="8" t="s">
        <v>0</v>
      </c>
    </row>
    <row r="728" spans="1:7" ht="18.399999999999999" customHeight="1" x14ac:dyDescent="0.25">
      <c r="A728" s="16" t="s">
        <v>0</v>
      </c>
      <c r="B728" s="16"/>
      <c r="C728" s="16"/>
      <c r="D728" s="16"/>
      <c r="E728" s="16"/>
      <c r="F728" s="16"/>
      <c r="G728" s="16"/>
    </row>
    <row r="729" spans="1:7" ht="14.45" customHeight="1" x14ac:dyDescent="0.25">
      <c r="A729" s="15" t="s">
        <v>1678</v>
      </c>
      <c r="B729" s="15"/>
      <c r="C729" s="15"/>
      <c r="D729" s="1"/>
      <c r="E729" s="1"/>
      <c r="F729" s="1"/>
      <c r="G729" s="1"/>
    </row>
    <row r="730" spans="1:7" ht="14.45" customHeight="1" x14ac:dyDescent="0.25">
      <c r="A730" s="3" t="s">
        <v>1679</v>
      </c>
      <c r="B730" s="3" t="s">
        <v>9</v>
      </c>
      <c r="C730" s="3" t="s">
        <v>10</v>
      </c>
      <c r="D730" s="1"/>
      <c r="E730" s="1"/>
      <c r="F730" s="1"/>
      <c r="G730" s="1"/>
    </row>
    <row r="731" spans="1:7" ht="14.45" customHeight="1" x14ac:dyDescent="0.25">
      <c r="A731" s="4" t="s">
        <v>1680</v>
      </c>
      <c r="B731" s="6">
        <v>482823.82</v>
      </c>
      <c r="C731" s="6">
        <v>0</v>
      </c>
      <c r="D731" s="1"/>
      <c r="E731" s="1"/>
      <c r="F731" s="1"/>
      <c r="G731" s="1"/>
    </row>
    <row r="732" spans="1:7" ht="14.45" customHeight="1" x14ac:dyDescent="0.25">
      <c r="A732" s="4" t="s">
        <v>1683</v>
      </c>
      <c r="B732" s="6">
        <v>4785660718.5900002</v>
      </c>
      <c r="C732" s="6">
        <v>0.67</v>
      </c>
      <c r="D732" s="1"/>
      <c r="E732" s="1"/>
      <c r="F732" s="1"/>
      <c r="G732" s="1"/>
    </row>
    <row r="733" spans="1:7" ht="14.45" customHeight="1" x14ac:dyDescent="0.25">
      <c r="A733" s="4" t="s">
        <v>1682</v>
      </c>
      <c r="B733" s="6">
        <v>1642697862.0999999</v>
      </c>
      <c r="C733" s="6">
        <v>0.23</v>
      </c>
      <c r="D733" s="1"/>
      <c r="E733" s="1"/>
      <c r="F733" s="1"/>
      <c r="G733" s="1"/>
    </row>
    <row r="734" spans="1:7" ht="23.45" customHeight="1" x14ac:dyDescent="0.25">
      <c r="A734" s="4" t="s">
        <v>1681</v>
      </c>
      <c r="B734" s="6">
        <v>13250905011.120001</v>
      </c>
      <c r="C734" s="6">
        <v>1.86</v>
      </c>
      <c r="D734" s="1"/>
      <c r="E734" s="1"/>
      <c r="F734" s="1"/>
      <c r="G734" s="1"/>
    </row>
    <row r="735" spans="1:7" ht="14.45" customHeight="1" x14ac:dyDescent="0.25">
      <c r="A735" s="9" t="s">
        <v>1684</v>
      </c>
      <c r="B735" s="6">
        <v>19679746415.630001</v>
      </c>
      <c r="C735" s="6">
        <v>2.76</v>
      </c>
      <c r="D735" s="1"/>
      <c r="E735" s="1"/>
      <c r="F735" s="1"/>
      <c r="G735" s="1"/>
    </row>
    <row r="736" spans="1:7" ht="14.45" customHeight="1" x14ac:dyDescent="0.25">
      <c r="A736" s="15" t="s">
        <v>0</v>
      </c>
      <c r="B736" s="15"/>
      <c r="C736" s="1"/>
      <c r="D736" s="1"/>
      <c r="E736" s="1"/>
      <c r="F736" s="1"/>
      <c r="G736" s="1"/>
    </row>
    <row r="737" spans="1:7" ht="23.65" customHeight="1" x14ac:dyDescent="0.25">
      <c r="A737" s="4" t="s">
        <v>1685</v>
      </c>
      <c r="B737" s="6">
        <v>13.26</v>
      </c>
      <c r="C737" s="1"/>
      <c r="D737" s="1"/>
      <c r="E737" s="1"/>
      <c r="F737" s="1"/>
      <c r="G737" s="1"/>
    </row>
    <row r="738" spans="1:7" ht="14.45" customHeight="1" x14ac:dyDescent="0.25">
      <c r="A738" s="4" t="s">
        <v>1686</v>
      </c>
      <c r="B738" s="6">
        <v>6.99</v>
      </c>
      <c r="C738" s="1"/>
      <c r="D738" s="1"/>
      <c r="E738" s="1"/>
      <c r="F738" s="1"/>
      <c r="G738" s="1"/>
    </row>
    <row r="739" spans="1:7" ht="32.65" customHeight="1" x14ac:dyDescent="0.25">
      <c r="A739" s="4" t="s">
        <v>1687</v>
      </c>
      <c r="B739" s="6">
        <v>7.43</v>
      </c>
      <c r="C739" s="1"/>
      <c r="D739" s="1"/>
      <c r="E739" s="1"/>
      <c r="F739" s="1"/>
      <c r="G739" s="1"/>
    </row>
    <row r="740" spans="1:7" ht="1.35" customHeight="1" x14ac:dyDescent="0.25">
      <c r="A740" s="1"/>
      <c r="B740" s="1"/>
      <c r="C740" s="1"/>
      <c r="D740" s="1"/>
      <c r="E740" s="1"/>
      <c r="F740" s="1"/>
      <c r="G740" s="1"/>
    </row>
    <row r="741" spans="1:7" ht="18.399999999999999" customHeight="1" x14ac:dyDescent="0.25">
      <c r="A741" s="16" t="s">
        <v>0</v>
      </c>
      <c r="B741" s="16"/>
      <c r="C741" s="16"/>
      <c r="D741" s="16"/>
      <c r="E741" s="16"/>
      <c r="F741" s="16"/>
      <c r="G741" s="16"/>
    </row>
    <row r="742" spans="1:7" ht="14.45" customHeight="1" x14ac:dyDescent="0.25">
      <c r="A742" s="15" t="s">
        <v>1688</v>
      </c>
      <c r="B742" s="15"/>
      <c r="C742" s="15"/>
      <c r="D742" s="1"/>
      <c r="E742" s="1"/>
      <c r="F742" s="1"/>
      <c r="G742" s="1"/>
    </row>
    <row r="743" spans="1:7" ht="14.45" customHeight="1" x14ac:dyDescent="0.25">
      <c r="A743" s="3" t="s">
        <v>1689</v>
      </c>
      <c r="B743" s="3" t="s">
        <v>9</v>
      </c>
      <c r="C743" s="3" t="s">
        <v>10</v>
      </c>
      <c r="D743" s="1"/>
      <c r="E743" s="1"/>
      <c r="F743" s="1"/>
      <c r="G743" s="1"/>
    </row>
    <row r="744" spans="1:7" ht="14.45" customHeight="1" x14ac:dyDescent="0.25">
      <c r="A744" s="4" t="s">
        <v>1690</v>
      </c>
      <c r="B744" s="6">
        <v>313092284739.22998</v>
      </c>
      <c r="C744" s="6">
        <v>43.9</v>
      </c>
      <c r="D744" s="1"/>
      <c r="E744" s="1"/>
      <c r="F744" s="1"/>
      <c r="G744" s="1"/>
    </row>
    <row r="745" spans="1:7" ht="23.45" customHeight="1" x14ac:dyDescent="0.25">
      <c r="A745" s="4" t="s">
        <v>1691</v>
      </c>
      <c r="B745" s="6">
        <v>7427110224</v>
      </c>
      <c r="C745" s="6">
        <v>1.04</v>
      </c>
      <c r="D745" s="1"/>
      <c r="E745" s="1"/>
      <c r="F745" s="1"/>
      <c r="G745" s="1"/>
    </row>
    <row r="746" spans="1:7" ht="14.45" customHeight="1" x14ac:dyDescent="0.25">
      <c r="A746" s="4" t="s">
        <v>2817</v>
      </c>
      <c r="B746" s="6">
        <v>242365500</v>
      </c>
      <c r="C746" s="6">
        <v>0.03</v>
      </c>
      <c r="D746" s="1"/>
      <c r="E746" s="1"/>
      <c r="F746" s="1"/>
      <c r="G746" s="1"/>
    </row>
    <row r="747" spans="1:7" ht="14.45" customHeight="1" x14ac:dyDescent="0.25">
      <c r="A747" s="4" t="s">
        <v>1692</v>
      </c>
      <c r="B747" s="6">
        <v>3927206935.9000001</v>
      </c>
      <c r="C747" s="6">
        <v>0.55000000000000004</v>
      </c>
      <c r="D747" s="1"/>
      <c r="E747" s="1"/>
      <c r="F747" s="1"/>
      <c r="G747" s="1"/>
    </row>
    <row r="748" spans="1:7" ht="23.45" customHeight="1" x14ac:dyDescent="0.25">
      <c r="A748" s="4" t="s">
        <v>1693</v>
      </c>
      <c r="B748" s="6">
        <v>90861343299.460007</v>
      </c>
      <c r="C748" s="6">
        <v>12.74</v>
      </c>
      <c r="D748" s="1"/>
      <c r="E748" s="1"/>
      <c r="F748" s="1"/>
      <c r="G748" s="1"/>
    </row>
    <row r="749" spans="1:7" ht="14.45" customHeight="1" x14ac:dyDescent="0.25">
      <c r="A749" s="4" t="s">
        <v>1694</v>
      </c>
      <c r="B749" s="6">
        <v>162917337233.70999</v>
      </c>
      <c r="C749" s="6">
        <v>22.84</v>
      </c>
      <c r="D749" s="1"/>
      <c r="E749" s="1"/>
      <c r="F749" s="1"/>
      <c r="G749" s="1"/>
    </row>
    <row r="750" spans="1:7" ht="14.45" customHeight="1" x14ac:dyDescent="0.25">
      <c r="A750" s="4" t="s">
        <v>1695</v>
      </c>
      <c r="B750" s="6">
        <v>10900262813</v>
      </c>
      <c r="C750" s="6">
        <v>1.53</v>
      </c>
      <c r="D750" s="1"/>
      <c r="E750" s="1"/>
      <c r="F750" s="1"/>
      <c r="G750" s="1"/>
    </row>
    <row r="751" spans="1:7" ht="14.45" customHeight="1" x14ac:dyDescent="0.25">
      <c r="A751" s="4" t="s">
        <v>1696</v>
      </c>
      <c r="B751" s="6">
        <v>245194500</v>
      </c>
      <c r="C751" s="6">
        <v>0.03</v>
      </c>
      <c r="D751" s="1"/>
      <c r="E751" s="1"/>
      <c r="F751" s="1"/>
      <c r="G751" s="1"/>
    </row>
    <row r="752" spans="1:7" ht="14.45" customHeight="1" x14ac:dyDescent="0.25">
      <c r="A752" s="7" t="s">
        <v>183</v>
      </c>
      <c r="B752" s="6">
        <v>589613105245.30005</v>
      </c>
      <c r="C752" s="6">
        <v>82.66</v>
      </c>
      <c r="D752" s="1"/>
      <c r="E752" s="1"/>
      <c r="F752" s="1"/>
      <c r="G752" s="1"/>
    </row>
    <row r="753" spans="1:7" ht="18.399999999999999" customHeight="1" x14ac:dyDescent="0.25">
      <c r="A753" s="16" t="s">
        <v>0</v>
      </c>
      <c r="B753" s="16"/>
      <c r="C753" s="16"/>
      <c r="D753" s="16"/>
      <c r="E753" s="16"/>
      <c r="F753" s="16"/>
      <c r="G753" s="16"/>
    </row>
    <row r="754" spans="1:7" ht="14.65" customHeight="1" x14ac:dyDescent="0.25">
      <c r="A754" s="4" t="s">
        <v>1698</v>
      </c>
      <c r="B754" s="6">
        <v>103214335893.5</v>
      </c>
      <c r="C754" s="6">
        <v>14.47</v>
      </c>
      <c r="D754" s="1"/>
      <c r="E754" s="1"/>
      <c r="F754" s="1"/>
      <c r="G754" s="1"/>
    </row>
    <row r="755" spans="1:7" ht="14.45" customHeight="1" x14ac:dyDescent="0.25">
      <c r="A755" s="4" t="s">
        <v>1680</v>
      </c>
      <c r="B755" s="6">
        <v>482823.82</v>
      </c>
      <c r="C755" s="6">
        <v>0</v>
      </c>
      <c r="D755" s="1"/>
      <c r="E755" s="1"/>
      <c r="F755" s="1"/>
      <c r="G755" s="1"/>
    </row>
    <row r="756" spans="1:7" ht="14.45" customHeight="1" x14ac:dyDescent="0.25">
      <c r="A756" s="4" t="s">
        <v>1683</v>
      </c>
      <c r="B756" s="6">
        <v>4785660718.5900002</v>
      </c>
      <c r="C756" s="6">
        <v>0.67</v>
      </c>
      <c r="D756" s="1"/>
      <c r="E756" s="1"/>
      <c r="F756" s="1"/>
      <c r="G756" s="1"/>
    </row>
    <row r="757" spans="1:7" ht="14.45" customHeight="1" x14ac:dyDescent="0.25">
      <c r="A757" s="4" t="s">
        <v>1682</v>
      </c>
      <c r="B757" s="6">
        <v>1642697862.0999999</v>
      </c>
      <c r="C757" s="6">
        <v>0.23</v>
      </c>
      <c r="D757" s="1"/>
      <c r="E757" s="1"/>
      <c r="F757" s="1"/>
      <c r="G757" s="1"/>
    </row>
    <row r="758" spans="1:7" ht="23.45" customHeight="1" x14ac:dyDescent="0.25">
      <c r="A758" s="4" t="s">
        <v>1681</v>
      </c>
      <c r="B758" s="6">
        <v>13250905011.120001</v>
      </c>
      <c r="C758" s="6">
        <v>1.86</v>
      </c>
      <c r="D758" s="1"/>
      <c r="E758" s="1"/>
      <c r="F758" s="1"/>
      <c r="G758" s="1"/>
    </row>
    <row r="759" spans="1:7" ht="14.45" customHeight="1" x14ac:dyDescent="0.25">
      <c r="A759" s="9" t="s">
        <v>1684</v>
      </c>
      <c r="B759" s="6">
        <f>SUM(B754:B758)+E727+E338+E83</f>
        <v>713219448587.42993</v>
      </c>
      <c r="C759" s="6">
        <v>100</v>
      </c>
      <c r="D759" s="1"/>
      <c r="F759" s="19"/>
      <c r="G759" s="1"/>
    </row>
    <row r="760" spans="1:7" ht="18.399999999999999" customHeight="1" x14ac:dyDescent="0.25">
      <c r="A760" s="16" t="s">
        <v>0</v>
      </c>
      <c r="B760" s="16"/>
      <c r="C760" s="16"/>
      <c r="D760" s="16"/>
      <c r="E760" s="16"/>
      <c r="F760" s="16"/>
      <c r="G760" s="16"/>
    </row>
    <row r="761" spans="1:7" ht="14.45" customHeight="1" x14ac:dyDescent="0.25">
      <c r="A761" s="15" t="s">
        <v>1699</v>
      </c>
      <c r="B761" s="15"/>
      <c r="C761" s="1"/>
      <c r="D761" s="1"/>
      <c r="E761" s="1"/>
      <c r="F761" s="1"/>
      <c r="G761" s="1"/>
    </row>
    <row r="762" spans="1:7" ht="14.65" customHeight="1" x14ac:dyDescent="0.25">
      <c r="A762" s="4" t="s">
        <v>1700</v>
      </c>
      <c r="B762" s="6">
        <v>85602190189.589996</v>
      </c>
      <c r="C762" s="1"/>
      <c r="D762" s="1"/>
      <c r="E762" s="1"/>
      <c r="F762" s="1"/>
      <c r="G762" s="1"/>
    </row>
    <row r="763" spans="1:7" ht="14.45" customHeight="1" x14ac:dyDescent="0.25">
      <c r="A763" s="4" t="s">
        <v>10</v>
      </c>
      <c r="B763" s="6">
        <v>12.0022</v>
      </c>
      <c r="C763" s="1"/>
      <c r="D763" s="1"/>
      <c r="E763" s="1"/>
      <c r="F763" s="1"/>
      <c r="G763" s="1"/>
    </row>
    <row r="764" spans="1:7" ht="14.45" customHeight="1" x14ac:dyDescent="0.25">
      <c r="A764" s="15" t="s">
        <v>0</v>
      </c>
      <c r="B764" s="15"/>
      <c r="C764" s="1"/>
      <c r="D764" s="1"/>
      <c r="E764" s="1"/>
      <c r="F764" s="1"/>
      <c r="G764" s="1"/>
    </row>
    <row r="765" spans="1:7" ht="23.65" customHeight="1" x14ac:dyDescent="0.25">
      <c r="A765" s="4" t="s">
        <v>1701</v>
      </c>
      <c r="B765" s="12">
        <v>27.270099999999999</v>
      </c>
      <c r="C765" s="1"/>
      <c r="D765" s="1"/>
      <c r="E765" s="1"/>
      <c r="F765" s="1"/>
      <c r="G765" s="1"/>
    </row>
    <row r="766" spans="1:7" ht="23.45" customHeight="1" x14ac:dyDescent="0.25">
      <c r="A766" s="4" t="s">
        <v>1702</v>
      </c>
      <c r="B766" s="12">
        <v>27.668500000000002</v>
      </c>
      <c r="C766" s="1"/>
      <c r="D766" s="1"/>
      <c r="E766" s="1"/>
      <c r="F766" s="1"/>
      <c r="G766" s="1"/>
    </row>
    <row r="767" spans="1:7" ht="14.1" customHeight="1" x14ac:dyDescent="0.25">
      <c r="A767" s="10" t="s">
        <v>0</v>
      </c>
      <c r="B767" s="11" t="s">
        <v>0</v>
      </c>
      <c r="C767" s="1"/>
      <c r="D767" s="1"/>
      <c r="E767" s="1"/>
      <c r="F767" s="1"/>
      <c r="G767" s="1"/>
    </row>
    <row r="768" spans="1:7" ht="23.65" customHeight="1" x14ac:dyDescent="0.25">
      <c r="A768" s="4" t="s">
        <v>1703</v>
      </c>
      <c r="B768" s="8" t="s">
        <v>1704</v>
      </c>
      <c r="C768" s="1"/>
      <c r="D768" s="1"/>
      <c r="E768" s="1"/>
      <c r="F768" s="1"/>
      <c r="G768" s="1"/>
    </row>
    <row r="770" spans="1:6" ht="15" customHeight="1" x14ac:dyDescent="0.25">
      <c r="C770" s="20" t="s">
        <v>2851</v>
      </c>
    </row>
    <row r="772" spans="1:6" ht="15" customHeight="1" x14ac:dyDescent="0.25">
      <c r="A772" s="21" t="s">
        <v>5</v>
      </c>
      <c r="B772" s="22" t="s">
        <v>6</v>
      </c>
      <c r="C772" s="22" t="s">
        <v>2852</v>
      </c>
      <c r="D772" s="22" t="s">
        <v>2853</v>
      </c>
      <c r="E772" s="22" t="s">
        <v>2854</v>
      </c>
      <c r="F772" s="22" t="s">
        <v>2853</v>
      </c>
    </row>
    <row r="773" spans="1:6" ht="15" customHeight="1" x14ac:dyDescent="0.25">
      <c r="A773" s="23" t="s">
        <v>2869</v>
      </c>
      <c r="B773" s="23" t="s">
        <v>2870</v>
      </c>
      <c r="C773" s="28">
        <v>206279589.03999999</v>
      </c>
      <c r="D773" s="28">
        <f>+C773/$B$759*100</f>
        <v>2.8922316889780277E-2</v>
      </c>
      <c r="E773" s="28">
        <v>206279589.03999999</v>
      </c>
      <c r="F773" s="28">
        <f>+E773/$B$759*100</f>
        <v>2.8922316889780277E-2</v>
      </c>
    </row>
    <row r="774" spans="1:6" ht="15" customHeight="1" x14ac:dyDescent="0.25">
      <c r="B774" s="26" t="s">
        <v>183</v>
      </c>
      <c r="C774" s="27">
        <f>SUM(C773)</f>
        <v>206279589.03999999</v>
      </c>
      <c r="D774" s="27">
        <f t="shared" ref="D774:F774" si="0">SUM(D773)</f>
        <v>2.8922316889780277E-2</v>
      </c>
      <c r="E774" s="27">
        <f t="shared" si="0"/>
        <v>206279589.03999999</v>
      </c>
      <c r="F774" s="27">
        <f t="shared" si="0"/>
        <v>2.8922316889780277E-2</v>
      </c>
    </row>
  </sheetData>
  <mergeCells count="23">
    <mergeCell ref="A4:G4"/>
    <mergeCell ref="A3:G3"/>
    <mergeCell ref="A2:G2"/>
    <mergeCell ref="A1:B1"/>
    <mergeCell ref="C1:D1"/>
    <mergeCell ref="E1:G1"/>
    <mergeCell ref="A84:G84"/>
    <mergeCell ref="A80:F80"/>
    <mergeCell ref="A79:G79"/>
    <mergeCell ref="A6:F6"/>
    <mergeCell ref="A5:G5"/>
    <mergeCell ref="A729:C729"/>
    <mergeCell ref="A728:G728"/>
    <mergeCell ref="A340:F340"/>
    <mergeCell ref="A339:G339"/>
    <mergeCell ref="A85:F85"/>
    <mergeCell ref="A753:G753"/>
    <mergeCell ref="A742:C742"/>
    <mergeCell ref="A741:G741"/>
    <mergeCell ref="A736:B736"/>
    <mergeCell ref="A764:B764"/>
    <mergeCell ref="A761:B761"/>
    <mergeCell ref="A760:G760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82"/>
  <sheetViews>
    <sheetView showGridLines="0" topLeftCell="A441" workbookViewId="0">
      <selection activeCell="H457" sqref="H457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2818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151216</v>
      </c>
      <c r="E8" s="6">
        <v>76190181.599999994</v>
      </c>
      <c r="F8" s="6">
        <v>6.4500000000000002E-2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431080</v>
      </c>
      <c r="E9" s="6">
        <v>73240492</v>
      </c>
      <c r="F9" s="6">
        <v>6.2E-2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30175</v>
      </c>
      <c r="E10" s="6">
        <v>114435670</v>
      </c>
      <c r="F10" s="6">
        <v>9.69E-2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196853</v>
      </c>
      <c r="E11" s="6">
        <v>187049720.59999999</v>
      </c>
      <c r="F11" s="6">
        <v>0.1583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21933</v>
      </c>
      <c r="E12" s="6">
        <v>247587380.55000001</v>
      </c>
      <c r="F12" s="6">
        <v>0.20960000000000001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22345</v>
      </c>
      <c r="E13" s="6">
        <v>176734425.75</v>
      </c>
      <c r="F13" s="6">
        <v>0.14960000000000001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181035</v>
      </c>
      <c r="E14" s="6">
        <v>349832034</v>
      </c>
      <c r="F14" s="6">
        <v>0.29609999999999997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510739</v>
      </c>
      <c r="E15" s="6">
        <v>549095498.89999998</v>
      </c>
      <c r="F15" s="6">
        <v>0.4647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758359</v>
      </c>
      <c r="E16" s="6">
        <v>1064281020.6</v>
      </c>
      <c r="F16" s="6">
        <v>0.90080000000000005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1320328</v>
      </c>
      <c r="E17" s="6">
        <v>1389249121.5999999</v>
      </c>
      <c r="F17" s="6">
        <v>1.1758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144839</v>
      </c>
      <c r="E18" s="6">
        <v>213623041.09999999</v>
      </c>
      <c r="F18" s="6">
        <v>0.18079999999999999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273492</v>
      </c>
      <c r="E19" s="6">
        <v>462051059.39999998</v>
      </c>
      <c r="F19" s="6">
        <v>0.3911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510583</v>
      </c>
      <c r="E20" s="6">
        <v>135534257.34999999</v>
      </c>
      <c r="F20" s="6">
        <v>0.1147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924610</v>
      </c>
      <c r="E21" s="6">
        <v>691700741</v>
      </c>
      <c r="F21" s="6">
        <v>0.58540000000000003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21382</v>
      </c>
      <c r="E22" s="6">
        <v>56219692.600000001</v>
      </c>
      <c r="F22" s="6">
        <v>4.7600000000000003E-2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205725</v>
      </c>
      <c r="E23" s="6">
        <v>124648777.5</v>
      </c>
      <c r="F23" s="6">
        <v>0.1055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32206</v>
      </c>
      <c r="E24" s="6">
        <v>318594634.39999998</v>
      </c>
      <c r="F24" s="6">
        <v>0.2697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1173785</v>
      </c>
      <c r="E25" s="6">
        <v>476908845.5</v>
      </c>
      <c r="F25" s="6">
        <v>0.40360000000000001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147695</v>
      </c>
      <c r="E26" s="6">
        <v>245742325.75</v>
      </c>
      <c r="F26" s="6">
        <v>0.20799999999999999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518898</v>
      </c>
      <c r="E27" s="6">
        <v>868583362.20000005</v>
      </c>
      <c r="F27" s="6">
        <v>0.73509999999999998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11841</v>
      </c>
      <c r="E28" s="6">
        <v>62767364.850000001</v>
      </c>
      <c r="F28" s="6">
        <v>5.3100000000000001E-2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137832</v>
      </c>
      <c r="E29" s="6">
        <v>564435823.20000005</v>
      </c>
      <c r="F29" s="6">
        <v>0.47770000000000001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133279</v>
      </c>
      <c r="E30" s="6">
        <v>169777454.15000001</v>
      </c>
      <c r="F30" s="6">
        <v>0.14369999999999999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80122</v>
      </c>
      <c r="E31" s="6">
        <v>93410233.700000003</v>
      </c>
      <c r="F31" s="6">
        <v>7.9100000000000004E-2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24954</v>
      </c>
      <c r="E32" s="6">
        <v>116766004.5</v>
      </c>
      <c r="F32" s="6">
        <v>9.8799999999999999E-2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102968</v>
      </c>
      <c r="E33" s="6">
        <v>157680046.80000001</v>
      </c>
      <c r="F33" s="6">
        <v>0.13350000000000001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5398</v>
      </c>
      <c r="E34" s="6">
        <v>25639690.300000001</v>
      </c>
      <c r="F34" s="6">
        <v>2.1700000000000001E-2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891277</v>
      </c>
      <c r="E35" s="6">
        <v>182800912.69999999</v>
      </c>
      <c r="F35" s="6">
        <v>0.1547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218066</v>
      </c>
      <c r="E36" s="6">
        <v>758335418.29999995</v>
      </c>
      <c r="F36" s="6">
        <v>0.64180000000000004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44517</v>
      </c>
      <c r="E37" s="6">
        <v>121916482.05</v>
      </c>
      <c r="F37" s="6">
        <v>0.1032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119821</v>
      </c>
      <c r="E38" s="6">
        <v>190970709.80000001</v>
      </c>
      <c r="F38" s="6">
        <v>0.16159999999999999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75267</v>
      </c>
      <c r="E39" s="6">
        <v>81980816.400000006</v>
      </c>
      <c r="F39" s="6">
        <v>6.9400000000000003E-2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35259</v>
      </c>
      <c r="E40" s="6">
        <v>45968921.25</v>
      </c>
      <c r="F40" s="6">
        <v>3.8899999999999997E-2</v>
      </c>
      <c r="G40" s="1"/>
    </row>
    <row r="41" spans="1:7" ht="14.45" customHeight="1" x14ac:dyDescent="0.25">
      <c r="A41" s="4" t="s">
        <v>96</v>
      </c>
      <c r="B41" s="4" t="s">
        <v>97</v>
      </c>
      <c r="C41" s="4" t="s">
        <v>98</v>
      </c>
      <c r="D41" s="5">
        <v>49873</v>
      </c>
      <c r="E41" s="6">
        <v>323942590.55000001</v>
      </c>
      <c r="F41" s="6">
        <v>0.2742</v>
      </c>
      <c r="G41" s="1"/>
    </row>
    <row r="42" spans="1:7" ht="23.45" customHeight="1" x14ac:dyDescent="0.25">
      <c r="A42" s="4" t="s">
        <v>99</v>
      </c>
      <c r="B42" s="4" t="s">
        <v>100</v>
      </c>
      <c r="C42" s="4" t="s">
        <v>101</v>
      </c>
      <c r="D42" s="5">
        <v>161979</v>
      </c>
      <c r="E42" s="6">
        <v>71602816.950000003</v>
      </c>
      <c r="F42" s="6">
        <v>6.0600000000000001E-2</v>
      </c>
      <c r="G42" s="1"/>
    </row>
    <row r="43" spans="1:7" ht="23.45" customHeight="1" x14ac:dyDescent="0.25">
      <c r="A43" s="4" t="s">
        <v>102</v>
      </c>
      <c r="B43" s="4" t="s">
        <v>103</v>
      </c>
      <c r="C43" s="4" t="s">
        <v>104</v>
      </c>
      <c r="D43" s="5">
        <v>17595</v>
      </c>
      <c r="E43" s="6">
        <v>87362694</v>
      </c>
      <c r="F43" s="6">
        <v>7.3899999999999993E-2</v>
      </c>
      <c r="G43" s="1"/>
    </row>
    <row r="44" spans="1:7" ht="23.45" customHeight="1" x14ac:dyDescent="0.25">
      <c r="A44" s="4" t="s">
        <v>105</v>
      </c>
      <c r="B44" s="4" t="s">
        <v>106</v>
      </c>
      <c r="C44" s="4" t="s">
        <v>104</v>
      </c>
      <c r="D44" s="5">
        <v>40590</v>
      </c>
      <c r="E44" s="6">
        <v>105379758</v>
      </c>
      <c r="F44" s="6">
        <v>8.9200000000000002E-2</v>
      </c>
      <c r="G44" s="1"/>
    </row>
    <row r="45" spans="1:7" ht="23.45" customHeight="1" x14ac:dyDescent="0.25">
      <c r="A45" s="4" t="s">
        <v>107</v>
      </c>
      <c r="B45" s="4" t="s">
        <v>108</v>
      </c>
      <c r="C45" s="4" t="s">
        <v>104</v>
      </c>
      <c r="D45" s="5">
        <v>45971</v>
      </c>
      <c r="E45" s="6">
        <v>54707788.549999997</v>
      </c>
      <c r="F45" s="6">
        <v>4.6300000000000001E-2</v>
      </c>
      <c r="G45" s="1"/>
    </row>
    <row r="46" spans="1:7" ht="14.45" customHeight="1" x14ac:dyDescent="0.25">
      <c r="A46" s="4" t="s">
        <v>109</v>
      </c>
      <c r="B46" s="4" t="s">
        <v>110</v>
      </c>
      <c r="C46" s="4" t="s">
        <v>111</v>
      </c>
      <c r="D46" s="5">
        <v>128556</v>
      </c>
      <c r="E46" s="6">
        <v>147967956</v>
      </c>
      <c r="F46" s="6">
        <v>0.12520000000000001</v>
      </c>
      <c r="G46" s="1"/>
    </row>
    <row r="47" spans="1:7" ht="23.45" customHeight="1" x14ac:dyDescent="0.25">
      <c r="A47" s="4" t="s">
        <v>112</v>
      </c>
      <c r="B47" s="4" t="s">
        <v>113</v>
      </c>
      <c r="C47" s="4" t="s">
        <v>114</v>
      </c>
      <c r="D47" s="5">
        <v>473335</v>
      </c>
      <c r="E47" s="6">
        <v>86265303.75</v>
      </c>
      <c r="F47" s="6">
        <v>7.2999999999999995E-2</v>
      </c>
      <c r="G47" s="1"/>
    </row>
    <row r="48" spans="1:7" ht="23.45" customHeight="1" x14ac:dyDescent="0.25">
      <c r="A48" s="4" t="s">
        <v>115</v>
      </c>
      <c r="B48" s="4" t="s">
        <v>116</v>
      </c>
      <c r="C48" s="4" t="s">
        <v>117</v>
      </c>
      <c r="D48" s="5">
        <v>223574</v>
      </c>
      <c r="E48" s="6">
        <v>130120068</v>
      </c>
      <c r="F48" s="6">
        <v>0.1101</v>
      </c>
      <c r="G48" s="1"/>
    </row>
    <row r="49" spans="1:7" ht="23.45" customHeight="1" x14ac:dyDescent="0.25">
      <c r="A49" s="4" t="s">
        <v>118</v>
      </c>
      <c r="B49" s="4" t="s">
        <v>119</v>
      </c>
      <c r="C49" s="4" t="s">
        <v>117</v>
      </c>
      <c r="D49" s="5">
        <v>31924</v>
      </c>
      <c r="E49" s="6">
        <v>49563606.200000003</v>
      </c>
      <c r="F49" s="6">
        <v>4.19E-2</v>
      </c>
      <c r="G49" s="1"/>
    </row>
    <row r="50" spans="1:7" ht="23.45" customHeight="1" x14ac:dyDescent="0.25">
      <c r="A50" s="4" t="s">
        <v>120</v>
      </c>
      <c r="B50" s="4" t="s">
        <v>121</v>
      </c>
      <c r="C50" s="4" t="s">
        <v>122</v>
      </c>
      <c r="D50" s="5">
        <v>533475</v>
      </c>
      <c r="E50" s="6">
        <v>141157485</v>
      </c>
      <c r="F50" s="6">
        <v>0.1195</v>
      </c>
      <c r="G50" s="1"/>
    </row>
    <row r="51" spans="1:7" ht="14.45" customHeight="1" x14ac:dyDescent="0.25">
      <c r="A51" s="4" t="s">
        <v>123</v>
      </c>
      <c r="B51" s="4" t="s">
        <v>124</v>
      </c>
      <c r="C51" s="4" t="s">
        <v>125</v>
      </c>
      <c r="D51" s="5">
        <v>68855</v>
      </c>
      <c r="E51" s="6">
        <v>194301924.5</v>
      </c>
      <c r="F51" s="6">
        <v>0.16450000000000001</v>
      </c>
      <c r="G51" s="1"/>
    </row>
    <row r="52" spans="1:7" ht="23.45" customHeight="1" x14ac:dyDescent="0.25">
      <c r="A52" s="4" t="s">
        <v>126</v>
      </c>
      <c r="B52" s="4" t="s">
        <v>127</v>
      </c>
      <c r="C52" s="4" t="s">
        <v>128</v>
      </c>
      <c r="D52" s="5">
        <v>258016</v>
      </c>
      <c r="E52" s="6">
        <v>138851310.40000001</v>
      </c>
      <c r="F52" s="6">
        <v>0.11749999999999999</v>
      </c>
      <c r="G52" s="1"/>
    </row>
    <row r="53" spans="1:7" ht="23.45" customHeight="1" x14ac:dyDescent="0.25">
      <c r="A53" s="4" t="s">
        <v>129</v>
      </c>
      <c r="B53" s="4" t="s">
        <v>130</v>
      </c>
      <c r="C53" s="4" t="s">
        <v>128</v>
      </c>
      <c r="D53" s="5">
        <v>72249</v>
      </c>
      <c r="E53" s="6">
        <v>90867567.299999997</v>
      </c>
      <c r="F53" s="6">
        <v>7.6899999999999996E-2</v>
      </c>
      <c r="G53" s="1"/>
    </row>
    <row r="54" spans="1:7" ht="23.45" customHeight="1" x14ac:dyDescent="0.25">
      <c r="A54" s="4" t="s">
        <v>131</v>
      </c>
      <c r="B54" s="4" t="s">
        <v>132</v>
      </c>
      <c r="C54" s="4" t="s">
        <v>133</v>
      </c>
      <c r="D54" s="5">
        <v>166039</v>
      </c>
      <c r="E54" s="6">
        <v>400535879.69999999</v>
      </c>
      <c r="F54" s="6">
        <v>0.33900000000000002</v>
      </c>
      <c r="G54" s="1"/>
    </row>
    <row r="55" spans="1:7" ht="23.45" customHeight="1" x14ac:dyDescent="0.25">
      <c r="A55" s="4" t="s">
        <v>134</v>
      </c>
      <c r="B55" s="4" t="s">
        <v>135</v>
      </c>
      <c r="C55" s="4" t="s">
        <v>136</v>
      </c>
      <c r="D55" s="5">
        <v>2834</v>
      </c>
      <c r="E55" s="6">
        <v>10408431.800000001</v>
      </c>
      <c r="F55" s="6">
        <v>8.8000000000000005E-3</v>
      </c>
      <c r="G55" s="1"/>
    </row>
    <row r="56" spans="1:7" ht="23.45" customHeight="1" x14ac:dyDescent="0.25">
      <c r="A56" s="4" t="s">
        <v>137</v>
      </c>
      <c r="B56" s="4" t="s">
        <v>138</v>
      </c>
      <c r="C56" s="4" t="s">
        <v>139</v>
      </c>
      <c r="D56" s="5">
        <v>18949</v>
      </c>
      <c r="E56" s="6">
        <v>115619218.40000001</v>
      </c>
      <c r="F56" s="6">
        <v>9.7900000000000001E-2</v>
      </c>
      <c r="G56" s="1"/>
    </row>
    <row r="57" spans="1:7" ht="23.45" customHeight="1" x14ac:dyDescent="0.25">
      <c r="A57" s="4" t="s">
        <v>140</v>
      </c>
      <c r="B57" s="4" t="s">
        <v>141</v>
      </c>
      <c r="C57" s="4" t="s">
        <v>139</v>
      </c>
      <c r="D57" s="5">
        <v>97907</v>
      </c>
      <c r="E57" s="6">
        <v>144936627.44999999</v>
      </c>
      <c r="F57" s="6">
        <v>0.1227</v>
      </c>
      <c r="G57" s="1"/>
    </row>
    <row r="58" spans="1:7" ht="23.45" customHeight="1" x14ac:dyDescent="0.25">
      <c r="A58" s="4" t="s">
        <v>142</v>
      </c>
      <c r="B58" s="4" t="s">
        <v>143</v>
      </c>
      <c r="C58" s="4" t="s">
        <v>139</v>
      </c>
      <c r="D58" s="5">
        <v>33927</v>
      </c>
      <c r="E58" s="6">
        <v>217955529.75</v>
      </c>
      <c r="F58" s="6">
        <v>0.1845</v>
      </c>
      <c r="G58" s="1"/>
    </row>
    <row r="59" spans="1:7" ht="23.45" customHeight="1" x14ac:dyDescent="0.25">
      <c r="A59" s="4" t="s">
        <v>144</v>
      </c>
      <c r="B59" s="4" t="s">
        <v>145</v>
      </c>
      <c r="C59" s="4" t="s">
        <v>139</v>
      </c>
      <c r="D59" s="5">
        <v>247422</v>
      </c>
      <c r="E59" s="6">
        <v>390419544.89999998</v>
      </c>
      <c r="F59" s="6">
        <v>0.33040000000000003</v>
      </c>
      <c r="G59" s="1"/>
    </row>
    <row r="60" spans="1:7" ht="23.45" customHeight="1" x14ac:dyDescent="0.25">
      <c r="A60" s="4" t="s">
        <v>146</v>
      </c>
      <c r="B60" s="4" t="s">
        <v>147</v>
      </c>
      <c r="C60" s="4" t="s">
        <v>139</v>
      </c>
      <c r="D60" s="5">
        <v>46295</v>
      </c>
      <c r="E60" s="6">
        <v>123427099.5</v>
      </c>
      <c r="F60" s="6">
        <v>0.1045</v>
      </c>
      <c r="G60" s="1"/>
    </row>
    <row r="61" spans="1:7" ht="23.45" customHeight="1" x14ac:dyDescent="0.25">
      <c r="A61" s="4" t="s">
        <v>148</v>
      </c>
      <c r="B61" s="4" t="s">
        <v>149</v>
      </c>
      <c r="C61" s="4" t="s">
        <v>150</v>
      </c>
      <c r="D61" s="5">
        <v>914668</v>
      </c>
      <c r="E61" s="6">
        <v>80627984.200000003</v>
      </c>
      <c r="F61" s="6">
        <v>6.8199999999999997E-2</v>
      </c>
      <c r="G61" s="1"/>
    </row>
    <row r="62" spans="1:7" ht="23.45" customHeight="1" x14ac:dyDescent="0.25">
      <c r="A62" s="4" t="s">
        <v>151</v>
      </c>
      <c r="B62" s="4" t="s">
        <v>152</v>
      </c>
      <c r="C62" s="4" t="s">
        <v>150</v>
      </c>
      <c r="D62" s="5">
        <v>913173</v>
      </c>
      <c r="E62" s="6">
        <v>306460858.80000001</v>
      </c>
      <c r="F62" s="6">
        <v>0.25940000000000002</v>
      </c>
      <c r="G62" s="1"/>
    </row>
    <row r="63" spans="1:7" ht="23.45" customHeight="1" x14ac:dyDescent="0.25">
      <c r="A63" s="4" t="s">
        <v>153</v>
      </c>
      <c r="B63" s="4" t="s">
        <v>154</v>
      </c>
      <c r="C63" s="4" t="s">
        <v>150</v>
      </c>
      <c r="D63" s="5">
        <v>639872</v>
      </c>
      <c r="E63" s="6">
        <v>180987795.19999999</v>
      </c>
      <c r="F63" s="6">
        <v>0.1532</v>
      </c>
      <c r="G63" s="1"/>
    </row>
    <row r="64" spans="1:7" ht="23.45" customHeight="1" x14ac:dyDescent="0.25">
      <c r="A64" s="4" t="s">
        <v>155</v>
      </c>
      <c r="B64" s="4" t="s">
        <v>156</v>
      </c>
      <c r="C64" s="4" t="s">
        <v>157</v>
      </c>
      <c r="D64" s="5">
        <v>238404</v>
      </c>
      <c r="E64" s="6">
        <v>143960255.40000001</v>
      </c>
      <c r="F64" s="6">
        <v>0.12180000000000001</v>
      </c>
      <c r="G64" s="1"/>
    </row>
    <row r="65" spans="1:7" ht="23.45" customHeight="1" x14ac:dyDescent="0.25">
      <c r="A65" s="4" t="s">
        <v>158</v>
      </c>
      <c r="B65" s="4" t="s">
        <v>159</v>
      </c>
      <c r="C65" s="4" t="s">
        <v>157</v>
      </c>
      <c r="D65" s="5">
        <v>472759</v>
      </c>
      <c r="E65" s="6">
        <v>1381212694.4000001</v>
      </c>
      <c r="F65" s="6">
        <v>1.169</v>
      </c>
      <c r="G65" s="1"/>
    </row>
    <row r="66" spans="1:7" ht="14.45" customHeight="1" x14ac:dyDescent="0.25">
      <c r="A66" s="4" t="s">
        <v>160</v>
      </c>
      <c r="B66" s="4" t="s">
        <v>161</v>
      </c>
      <c r="C66" s="4" t="s">
        <v>162</v>
      </c>
      <c r="D66" s="5">
        <v>1814000</v>
      </c>
      <c r="E66" s="6">
        <v>255501900</v>
      </c>
      <c r="F66" s="6">
        <v>0.21629999999999999</v>
      </c>
      <c r="G66" s="1"/>
    </row>
    <row r="67" spans="1:7" ht="23.45" customHeight="1" x14ac:dyDescent="0.25">
      <c r="A67" s="4" t="s">
        <v>163</v>
      </c>
      <c r="B67" s="4" t="s">
        <v>164</v>
      </c>
      <c r="C67" s="4" t="s">
        <v>165</v>
      </c>
      <c r="D67" s="5">
        <v>33608</v>
      </c>
      <c r="E67" s="6">
        <v>26088210</v>
      </c>
      <c r="F67" s="6">
        <v>2.2100000000000002E-2</v>
      </c>
      <c r="G67" s="1"/>
    </row>
    <row r="68" spans="1:7" ht="23.45" customHeight="1" x14ac:dyDescent="0.25">
      <c r="A68" s="4" t="s">
        <v>166</v>
      </c>
      <c r="B68" s="4" t="s">
        <v>167</v>
      </c>
      <c r="C68" s="4" t="s">
        <v>168</v>
      </c>
      <c r="D68" s="5">
        <v>453205</v>
      </c>
      <c r="E68" s="6">
        <v>509107836.75</v>
      </c>
      <c r="F68" s="6">
        <v>0.43090000000000001</v>
      </c>
      <c r="G68" s="1"/>
    </row>
    <row r="69" spans="1:7" ht="23.45" customHeight="1" x14ac:dyDescent="0.25">
      <c r="A69" s="4" t="s">
        <v>169</v>
      </c>
      <c r="B69" s="4" t="s">
        <v>170</v>
      </c>
      <c r="C69" s="4" t="s">
        <v>171</v>
      </c>
      <c r="D69" s="5">
        <v>54607</v>
      </c>
      <c r="E69" s="6">
        <v>197917610.80000001</v>
      </c>
      <c r="F69" s="6">
        <v>0.16750000000000001</v>
      </c>
      <c r="G69" s="1"/>
    </row>
    <row r="70" spans="1:7" ht="14.45" customHeight="1" x14ac:dyDescent="0.25">
      <c r="A70" s="4" t="s">
        <v>172</v>
      </c>
      <c r="B70" s="4" t="s">
        <v>173</v>
      </c>
      <c r="C70" s="4" t="s">
        <v>174</v>
      </c>
      <c r="D70" s="5">
        <v>40828</v>
      </c>
      <c r="E70" s="6">
        <v>84477214.799999997</v>
      </c>
      <c r="F70" s="6">
        <v>7.1499999999999994E-2</v>
      </c>
      <c r="G70" s="1"/>
    </row>
    <row r="71" spans="1:7" ht="32.65" customHeight="1" x14ac:dyDescent="0.25">
      <c r="A71" s="4" t="s">
        <v>175</v>
      </c>
      <c r="B71" s="4" t="s">
        <v>176</v>
      </c>
      <c r="C71" s="4"/>
      <c r="D71" s="5">
        <v>37511</v>
      </c>
      <c r="E71" s="6">
        <v>36663251.399999999</v>
      </c>
      <c r="F71" s="6">
        <v>3.1E-2</v>
      </c>
      <c r="G71" s="1"/>
    </row>
    <row r="72" spans="1:7" ht="23.45" customHeight="1" x14ac:dyDescent="0.25">
      <c r="A72" s="4" t="s">
        <v>2369</v>
      </c>
      <c r="B72" s="4" t="s">
        <v>2370</v>
      </c>
      <c r="C72" s="4"/>
      <c r="D72" s="5">
        <v>187307</v>
      </c>
      <c r="E72" s="6">
        <v>86891717.299999997</v>
      </c>
      <c r="F72" s="6">
        <v>7.3499999999999996E-2</v>
      </c>
      <c r="G72" s="1"/>
    </row>
    <row r="73" spans="1:7" ht="14.45" customHeight="1" x14ac:dyDescent="0.25">
      <c r="A73" s="4" t="s">
        <v>177</v>
      </c>
      <c r="B73" s="4" t="s">
        <v>178</v>
      </c>
      <c r="C73" s="4"/>
      <c r="D73" s="5">
        <v>191420</v>
      </c>
      <c r="E73" s="6">
        <v>100036092</v>
      </c>
      <c r="F73" s="6">
        <v>8.4699999999999998E-2</v>
      </c>
      <c r="G73" s="1"/>
    </row>
    <row r="74" spans="1:7" ht="14.45" customHeight="1" x14ac:dyDescent="0.25">
      <c r="A74" s="4" t="s">
        <v>179</v>
      </c>
      <c r="B74" s="4" t="s">
        <v>180</v>
      </c>
      <c r="C74" s="4"/>
      <c r="D74" s="5">
        <v>2777</v>
      </c>
      <c r="E74" s="6">
        <v>95277620.349999994</v>
      </c>
      <c r="F74" s="6">
        <v>8.0600000000000005E-2</v>
      </c>
      <c r="G74" s="1"/>
    </row>
    <row r="75" spans="1:7" ht="14.45" customHeight="1" x14ac:dyDescent="0.25">
      <c r="A75" s="4" t="s">
        <v>181</v>
      </c>
      <c r="B75" s="4" t="s">
        <v>182</v>
      </c>
      <c r="C75" s="4"/>
      <c r="D75" s="5">
        <v>50832</v>
      </c>
      <c r="E75" s="6">
        <v>121470688.8</v>
      </c>
      <c r="F75" s="6">
        <v>0.1028</v>
      </c>
      <c r="G75" s="1"/>
    </row>
    <row r="76" spans="1:7" ht="14.45" customHeight="1" x14ac:dyDescent="0.25">
      <c r="A76" s="4" t="s">
        <v>0</v>
      </c>
      <c r="B76" s="4" t="s">
        <v>0</v>
      </c>
      <c r="C76" s="7" t="s">
        <v>183</v>
      </c>
      <c r="D76" s="5">
        <v>18222215</v>
      </c>
      <c r="E76" s="6">
        <v>17025827091.299999</v>
      </c>
      <c r="F76" s="6">
        <v>14.4101</v>
      </c>
      <c r="G76" s="1"/>
    </row>
    <row r="77" spans="1:7" ht="18.399999999999999" customHeight="1" x14ac:dyDescent="0.25">
      <c r="A77" s="16" t="s">
        <v>0</v>
      </c>
      <c r="B77" s="16"/>
      <c r="C77" s="16"/>
      <c r="D77" s="16"/>
      <c r="E77" s="16"/>
      <c r="F77" s="16"/>
      <c r="G77" s="16"/>
    </row>
    <row r="78" spans="1:7" ht="14.45" customHeight="1" x14ac:dyDescent="0.25">
      <c r="A78" s="15" t="s">
        <v>184</v>
      </c>
      <c r="B78" s="15"/>
      <c r="C78" s="15"/>
      <c r="D78" s="15"/>
      <c r="E78" s="15"/>
      <c r="F78" s="15"/>
      <c r="G78" s="1"/>
    </row>
    <row r="79" spans="1:7" ht="23.45" customHeight="1" x14ac:dyDescent="0.25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23.45" customHeight="1" x14ac:dyDescent="0.25">
      <c r="A80" s="4" t="s">
        <v>190</v>
      </c>
      <c r="B80" s="4" t="s">
        <v>191</v>
      </c>
      <c r="C80" s="4" t="s">
        <v>150</v>
      </c>
      <c r="D80" s="5">
        <v>2830300</v>
      </c>
      <c r="E80" s="6">
        <v>272756011</v>
      </c>
      <c r="F80" s="6">
        <v>0.23089999999999999</v>
      </c>
      <c r="G80" s="1"/>
    </row>
    <row r="81" spans="1:7" ht="14.45" customHeight="1" x14ac:dyDescent="0.25">
      <c r="A81" s="4" t="s">
        <v>0</v>
      </c>
      <c r="B81" s="4" t="s">
        <v>0</v>
      </c>
      <c r="C81" s="7" t="s">
        <v>183</v>
      </c>
      <c r="D81" s="5">
        <v>2830300</v>
      </c>
      <c r="E81" s="6">
        <v>272756011</v>
      </c>
      <c r="F81" s="6">
        <v>0.23089999999999999</v>
      </c>
      <c r="G81" s="1"/>
    </row>
    <row r="82" spans="1:7" ht="14.45" customHeight="1" x14ac:dyDescent="0.25">
      <c r="A82" s="16" t="s">
        <v>0</v>
      </c>
      <c r="B82" s="16"/>
      <c r="C82" s="16"/>
      <c r="D82" s="16"/>
      <c r="E82" s="16"/>
      <c r="F82" s="16"/>
      <c r="G82" s="16"/>
    </row>
    <row r="83" spans="1:7" ht="14.45" customHeight="1" x14ac:dyDescent="0.25">
      <c r="A83" s="15" t="s">
        <v>192</v>
      </c>
      <c r="B83" s="15"/>
      <c r="C83" s="15"/>
      <c r="D83" s="15"/>
      <c r="E83" s="15"/>
      <c r="F83" s="15"/>
      <c r="G83" s="1"/>
    </row>
    <row r="84" spans="1:7" ht="23.45" customHeight="1" x14ac:dyDescent="0.25">
      <c r="A84" s="3" t="s">
        <v>5</v>
      </c>
      <c r="B84" s="3" t="s">
        <v>6</v>
      </c>
      <c r="C84" s="3" t="s">
        <v>7</v>
      </c>
      <c r="D84" s="3" t="s">
        <v>8</v>
      </c>
      <c r="E84" s="3" t="s">
        <v>9</v>
      </c>
      <c r="F84" s="3" t="s">
        <v>10</v>
      </c>
      <c r="G84" s="1"/>
    </row>
    <row r="85" spans="1:7" ht="14.45" customHeight="1" x14ac:dyDescent="0.25">
      <c r="A85" s="4" t="s">
        <v>193</v>
      </c>
      <c r="B85" s="4" t="s">
        <v>194</v>
      </c>
      <c r="C85" s="4" t="s">
        <v>195</v>
      </c>
      <c r="D85" s="5">
        <v>1000000</v>
      </c>
      <c r="E85" s="6">
        <v>100210300</v>
      </c>
      <c r="F85" s="6">
        <v>8.48E-2</v>
      </c>
      <c r="G85" s="1"/>
    </row>
    <row r="86" spans="1:7" ht="14.45" customHeight="1" x14ac:dyDescent="0.25">
      <c r="A86" s="4" t="s">
        <v>198</v>
      </c>
      <c r="B86" s="4" t="s">
        <v>199</v>
      </c>
      <c r="C86" s="4" t="s">
        <v>195</v>
      </c>
      <c r="D86" s="5">
        <v>2000000</v>
      </c>
      <c r="E86" s="6">
        <v>211034600</v>
      </c>
      <c r="F86" s="6">
        <v>0.17860000000000001</v>
      </c>
      <c r="G86" s="1"/>
    </row>
    <row r="87" spans="1:7" ht="32.65" customHeight="1" x14ac:dyDescent="0.25">
      <c r="A87" s="4" t="s">
        <v>2761</v>
      </c>
      <c r="B87" s="4" t="s">
        <v>2762</v>
      </c>
      <c r="C87" s="4" t="s">
        <v>202</v>
      </c>
      <c r="D87" s="5">
        <v>3000000</v>
      </c>
      <c r="E87" s="6">
        <v>285861300</v>
      </c>
      <c r="F87" s="6">
        <v>0.2419</v>
      </c>
      <c r="G87" s="1"/>
    </row>
    <row r="88" spans="1:7" ht="32.65" customHeight="1" x14ac:dyDescent="0.25">
      <c r="A88" s="4" t="s">
        <v>1712</v>
      </c>
      <c r="B88" s="4" t="s">
        <v>1713</v>
      </c>
      <c r="C88" s="4" t="s">
        <v>202</v>
      </c>
      <c r="D88" s="5">
        <v>4000000</v>
      </c>
      <c r="E88" s="6">
        <v>386503200</v>
      </c>
      <c r="F88" s="6">
        <v>0.3271</v>
      </c>
      <c r="G88" s="1"/>
    </row>
    <row r="89" spans="1:7" ht="32.65" customHeight="1" x14ac:dyDescent="0.25">
      <c r="A89" s="4" t="s">
        <v>2819</v>
      </c>
      <c r="B89" s="4" t="s">
        <v>2820</v>
      </c>
      <c r="C89" s="4" t="s">
        <v>202</v>
      </c>
      <c r="D89" s="5">
        <v>2580600</v>
      </c>
      <c r="E89" s="6">
        <v>246327818.22</v>
      </c>
      <c r="F89" s="6">
        <v>0.20849999999999999</v>
      </c>
      <c r="G89" s="1"/>
    </row>
    <row r="90" spans="1:7" ht="32.65" customHeight="1" x14ac:dyDescent="0.25">
      <c r="A90" s="4" t="s">
        <v>215</v>
      </c>
      <c r="B90" s="4" t="s">
        <v>216</v>
      </c>
      <c r="C90" s="4" t="s">
        <v>202</v>
      </c>
      <c r="D90" s="5">
        <v>2136700</v>
      </c>
      <c r="E90" s="6">
        <v>204481335.31999999</v>
      </c>
      <c r="F90" s="6">
        <v>0.1731</v>
      </c>
      <c r="G90" s="1"/>
    </row>
    <row r="91" spans="1:7" ht="32.65" customHeight="1" x14ac:dyDescent="0.25">
      <c r="A91" s="4" t="s">
        <v>2821</v>
      </c>
      <c r="B91" s="4" t="s">
        <v>2822</v>
      </c>
      <c r="C91" s="4" t="s">
        <v>202</v>
      </c>
      <c r="D91" s="5">
        <v>1380500</v>
      </c>
      <c r="E91" s="6">
        <v>133940527.59999999</v>
      </c>
      <c r="F91" s="6">
        <v>0.1134</v>
      </c>
      <c r="G91" s="1"/>
    </row>
    <row r="92" spans="1:7" ht="32.65" customHeight="1" x14ac:dyDescent="0.25">
      <c r="A92" s="4" t="s">
        <v>1742</v>
      </c>
      <c r="B92" s="4" t="s">
        <v>1743</v>
      </c>
      <c r="C92" s="4" t="s">
        <v>202</v>
      </c>
      <c r="D92" s="5">
        <v>2500000</v>
      </c>
      <c r="E92" s="6">
        <v>237278000</v>
      </c>
      <c r="F92" s="6">
        <v>0.20080000000000001</v>
      </c>
      <c r="G92" s="1"/>
    </row>
    <row r="93" spans="1:7" ht="32.65" customHeight="1" x14ac:dyDescent="0.25">
      <c r="A93" s="4" t="s">
        <v>2823</v>
      </c>
      <c r="B93" s="4" t="s">
        <v>2824</v>
      </c>
      <c r="C93" s="4" t="s">
        <v>202</v>
      </c>
      <c r="D93" s="5">
        <v>1493200</v>
      </c>
      <c r="E93" s="6">
        <v>143916557.16</v>
      </c>
      <c r="F93" s="6">
        <v>0.12180000000000001</v>
      </c>
      <c r="G93" s="1"/>
    </row>
    <row r="94" spans="1:7" ht="32.65" customHeight="1" x14ac:dyDescent="0.25">
      <c r="A94" s="4" t="s">
        <v>219</v>
      </c>
      <c r="B94" s="4" t="s">
        <v>220</v>
      </c>
      <c r="C94" s="4" t="s">
        <v>202</v>
      </c>
      <c r="D94" s="5">
        <v>231200</v>
      </c>
      <c r="E94" s="6">
        <v>22337341.760000002</v>
      </c>
      <c r="F94" s="6">
        <v>1.89E-2</v>
      </c>
      <c r="G94" s="1"/>
    </row>
    <row r="95" spans="1:7" ht="32.65" customHeight="1" x14ac:dyDescent="0.25">
      <c r="A95" s="4" t="s">
        <v>225</v>
      </c>
      <c r="B95" s="4" t="s">
        <v>226</v>
      </c>
      <c r="C95" s="4" t="s">
        <v>202</v>
      </c>
      <c r="D95" s="5">
        <v>2958100</v>
      </c>
      <c r="E95" s="6">
        <v>286266873.58999997</v>
      </c>
      <c r="F95" s="6">
        <v>0.24229999999999999</v>
      </c>
      <c r="G95" s="1"/>
    </row>
    <row r="96" spans="1:7" ht="32.65" customHeight="1" x14ac:dyDescent="0.25">
      <c r="A96" s="4" t="s">
        <v>231</v>
      </c>
      <c r="B96" s="4" t="s">
        <v>232</v>
      </c>
      <c r="C96" s="4" t="s">
        <v>202</v>
      </c>
      <c r="D96" s="5">
        <v>4033700</v>
      </c>
      <c r="E96" s="6">
        <v>387179938.31</v>
      </c>
      <c r="F96" s="6">
        <v>0.32769999999999999</v>
      </c>
      <c r="G96" s="1"/>
    </row>
    <row r="97" spans="1:7" ht="32.65" customHeight="1" x14ac:dyDescent="0.25">
      <c r="A97" s="4" t="s">
        <v>247</v>
      </c>
      <c r="B97" s="4" t="s">
        <v>248</v>
      </c>
      <c r="C97" s="4" t="s">
        <v>202</v>
      </c>
      <c r="D97" s="5">
        <v>752800</v>
      </c>
      <c r="E97" s="6">
        <v>73169073.519999996</v>
      </c>
      <c r="F97" s="6">
        <v>6.1899999999999997E-2</v>
      </c>
      <c r="G97" s="1"/>
    </row>
    <row r="98" spans="1:7" ht="32.65" customHeight="1" x14ac:dyDescent="0.25">
      <c r="A98" s="4" t="s">
        <v>1770</v>
      </c>
      <c r="B98" s="4" t="s">
        <v>1771</v>
      </c>
      <c r="C98" s="4" t="s">
        <v>202</v>
      </c>
      <c r="D98" s="5">
        <v>2500000</v>
      </c>
      <c r="E98" s="6">
        <v>242855250</v>
      </c>
      <c r="F98" s="6">
        <v>0.20549999999999999</v>
      </c>
      <c r="G98" s="1"/>
    </row>
    <row r="99" spans="1:7" ht="32.65" customHeight="1" x14ac:dyDescent="0.25">
      <c r="A99" s="4" t="s">
        <v>249</v>
      </c>
      <c r="B99" s="4" t="s">
        <v>250</v>
      </c>
      <c r="C99" s="4" t="s">
        <v>202</v>
      </c>
      <c r="D99" s="5">
        <v>2500000</v>
      </c>
      <c r="E99" s="6">
        <v>244111500</v>
      </c>
      <c r="F99" s="6">
        <v>0.20660000000000001</v>
      </c>
      <c r="G99" s="1"/>
    </row>
    <row r="100" spans="1:7" ht="32.65" customHeight="1" x14ac:dyDescent="0.25">
      <c r="A100" s="4" t="s">
        <v>251</v>
      </c>
      <c r="B100" s="4" t="s">
        <v>252</v>
      </c>
      <c r="C100" s="4" t="s">
        <v>202</v>
      </c>
      <c r="D100" s="5">
        <v>1183500</v>
      </c>
      <c r="E100" s="6">
        <v>115356573.45</v>
      </c>
      <c r="F100" s="6">
        <v>9.7600000000000006E-2</v>
      </c>
      <c r="G100" s="1"/>
    </row>
    <row r="101" spans="1:7" ht="32.65" customHeight="1" x14ac:dyDescent="0.25">
      <c r="A101" s="4" t="s">
        <v>253</v>
      </c>
      <c r="B101" s="4" t="s">
        <v>254</v>
      </c>
      <c r="C101" s="4" t="s">
        <v>202</v>
      </c>
      <c r="D101" s="5">
        <v>482900</v>
      </c>
      <c r="E101" s="6">
        <v>47085937.140000001</v>
      </c>
      <c r="F101" s="6">
        <v>3.9899999999999998E-2</v>
      </c>
      <c r="G101" s="1"/>
    </row>
    <row r="102" spans="1:7" ht="32.65" customHeight="1" x14ac:dyDescent="0.25">
      <c r="A102" s="4" t="s">
        <v>2825</v>
      </c>
      <c r="B102" s="4" t="s">
        <v>2826</v>
      </c>
      <c r="C102" s="4" t="s">
        <v>202</v>
      </c>
      <c r="D102" s="5">
        <v>1500000</v>
      </c>
      <c r="E102" s="6">
        <v>141523200</v>
      </c>
      <c r="F102" s="6">
        <v>0.1198</v>
      </c>
      <c r="G102" s="1"/>
    </row>
    <row r="103" spans="1:7" ht="32.65" customHeight="1" x14ac:dyDescent="0.25">
      <c r="A103" s="4" t="s">
        <v>1788</v>
      </c>
      <c r="B103" s="4" t="s">
        <v>1789</v>
      </c>
      <c r="C103" s="4" t="s">
        <v>202</v>
      </c>
      <c r="D103" s="5">
        <v>2000000</v>
      </c>
      <c r="E103" s="6">
        <v>194613800</v>
      </c>
      <c r="F103" s="6">
        <v>0.16470000000000001</v>
      </c>
      <c r="G103" s="1"/>
    </row>
    <row r="104" spans="1:7" ht="32.65" customHeight="1" x14ac:dyDescent="0.25">
      <c r="A104" s="4" t="s">
        <v>261</v>
      </c>
      <c r="B104" s="4" t="s">
        <v>262</v>
      </c>
      <c r="C104" s="4" t="s">
        <v>202</v>
      </c>
      <c r="D104" s="5">
        <v>1180300</v>
      </c>
      <c r="E104" s="6">
        <v>115324988.45999999</v>
      </c>
      <c r="F104" s="6">
        <v>9.7600000000000006E-2</v>
      </c>
      <c r="G104" s="1"/>
    </row>
    <row r="105" spans="1:7" ht="32.65" customHeight="1" x14ac:dyDescent="0.25">
      <c r="A105" s="4" t="s">
        <v>1794</v>
      </c>
      <c r="B105" s="4" t="s">
        <v>1795</v>
      </c>
      <c r="C105" s="4" t="s">
        <v>202</v>
      </c>
      <c r="D105" s="5">
        <v>222400</v>
      </c>
      <c r="E105" s="6">
        <v>21729792.16</v>
      </c>
      <c r="F105" s="6">
        <v>1.84E-2</v>
      </c>
      <c r="G105" s="1"/>
    </row>
    <row r="106" spans="1:7" ht="32.65" customHeight="1" x14ac:dyDescent="0.25">
      <c r="A106" s="4" t="s">
        <v>2480</v>
      </c>
      <c r="B106" s="4" t="s">
        <v>2481</v>
      </c>
      <c r="C106" s="4" t="s">
        <v>202</v>
      </c>
      <c r="D106" s="5">
        <v>3844200</v>
      </c>
      <c r="E106" s="6">
        <v>378452648.33999997</v>
      </c>
      <c r="F106" s="6">
        <v>0.32029999999999997</v>
      </c>
      <c r="G106" s="1"/>
    </row>
    <row r="107" spans="1:7" ht="32.65" customHeight="1" x14ac:dyDescent="0.25">
      <c r="A107" s="4" t="s">
        <v>2482</v>
      </c>
      <c r="B107" s="4" t="s">
        <v>2483</v>
      </c>
      <c r="C107" s="4" t="s">
        <v>202</v>
      </c>
      <c r="D107" s="5">
        <v>1583000</v>
      </c>
      <c r="E107" s="6">
        <v>155281852.19999999</v>
      </c>
      <c r="F107" s="6">
        <v>0.13139999999999999</v>
      </c>
      <c r="G107" s="1"/>
    </row>
    <row r="108" spans="1:7" ht="32.65" customHeight="1" x14ac:dyDescent="0.25">
      <c r="A108" s="4" t="s">
        <v>263</v>
      </c>
      <c r="B108" s="4" t="s">
        <v>264</v>
      </c>
      <c r="C108" s="4" t="s">
        <v>202</v>
      </c>
      <c r="D108" s="5">
        <v>2500000</v>
      </c>
      <c r="E108" s="6">
        <v>243978000</v>
      </c>
      <c r="F108" s="6">
        <v>0.20649999999999999</v>
      </c>
      <c r="G108" s="1"/>
    </row>
    <row r="109" spans="1:7" ht="32.65" customHeight="1" x14ac:dyDescent="0.25">
      <c r="A109" s="4" t="s">
        <v>279</v>
      </c>
      <c r="B109" s="4" t="s">
        <v>280</v>
      </c>
      <c r="C109" s="4" t="s">
        <v>202</v>
      </c>
      <c r="D109" s="5">
        <v>2500000</v>
      </c>
      <c r="E109" s="6">
        <v>244250750</v>
      </c>
      <c r="F109" s="6">
        <v>0.20669999999999999</v>
      </c>
      <c r="G109" s="1"/>
    </row>
    <row r="110" spans="1:7" ht="32.65" customHeight="1" x14ac:dyDescent="0.25">
      <c r="A110" s="4" t="s">
        <v>299</v>
      </c>
      <c r="B110" s="4" t="s">
        <v>300</v>
      </c>
      <c r="C110" s="4" t="s">
        <v>202</v>
      </c>
      <c r="D110" s="5">
        <v>2500000</v>
      </c>
      <c r="E110" s="6">
        <v>246450750</v>
      </c>
      <c r="F110" s="6">
        <v>0.20860000000000001</v>
      </c>
      <c r="G110" s="1"/>
    </row>
    <row r="111" spans="1:7" ht="32.65" customHeight="1" x14ac:dyDescent="0.25">
      <c r="A111" s="4" t="s">
        <v>1818</v>
      </c>
      <c r="B111" s="4" t="s">
        <v>1819</v>
      </c>
      <c r="C111" s="4" t="s">
        <v>202</v>
      </c>
      <c r="D111" s="5">
        <v>1000000</v>
      </c>
      <c r="E111" s="6">
        <v>98597700</v>
      </c>
      <c r="F111" s="6">
        <v>8.3500000000000005E-2</v>
      </c>
      <c r="G111" s="1"/>
    </row>
    <row r="112" spans="1:7" ht="32.65" customHeight="1" x14ac:dyDescent="0.25">
      <c r="A112" s="4" t="s">
        <v>309</v>
      </c>
      <c r="B112" s="4" t="s">
        <v>310</v>
      </c>
      <c r="C112" s="4" t="s">
        <v>202</v>
      </c>
      <c r="D112" s="5">
        <v>2645800</v>
      </c>
      <c r="E112" s="6">
        <v>260872440.46000001</v>
      </c>
      <c r="F112" s="6">
        <v>0.2208</v>
      </c>
      <c r="G112" s="1"/>
    </row>
    <row r="113" spans="1:7" ht="32.65" customHeight="1" x14ac:dyDescent="0.25">
      <c r="A113" s="4" t="s">
        <v>311</v>
      </c>
      <c r="B113" s="4" t="s">
        <v>312</v>
      </c>
      <c r="C113" s="4" t="s">
        <v>202</v>
      </c>
      <c r="D113" s="5">
        <v>1500000</v>
      </c>
      <c r="E113" s="6">
        <v>148533750</v>
      </c>
      <c r="F113" s="6">
        <v>0.12570000000000001</v>
      </c>
      <c r="G113" s="1"/>
    </row>
    <row r="114" spans="1:7" ht="32.65" customHeight="1" x14ac:dyDescent="0.25">
      <c r="A114" s="4" t="s">
        <v>331</v>
      </c>
      <c r="B114" s="4" t="s">
        <v>332</v>
      </c>
      <c r="C114" s="4" t="s">
        <v>202</v>
      </c>
      <c r="D114" s="5">
        <v>19700</v>
      </c>
      <c r="E114" s="6">
        <v>1963770.86</v>
      </c>
      <c r="F114" s="6">
        <v>1.6999999999999999E-3</v>
      </c>
      <c r="G114" s="1"/>
    </row>
    <row r="115" spans="1:7" ht="32.65" customHeight="1" x14ac:dyDescent="0.25">
      <c r="A115" s="4" t="s">
        <v>375</v>
      </c>
      <c r="B115" s="4" t="s">
        <v>376</v>
      </c>
      <c r="C115" s="4" t="s">
        <v>202</v>
      </c>
      <c r="D115" s="5">
        <v>2000000</v>
      </c>
      <c r="E115" s="6">
        <v>198885600</v>
      </c>
      <c r="F115" s="6">
        <v>0.16830000000000001</v>
      </c>
      <c r="G115" s="1"/>
    </row>
    <row r="116" spans="1:7" ht="32.65" customHeight="1" x14ac:dyDescent="0.25">
      <c r="A116" s="4" t="s">
        <v>2827</v>
      </c>
      <c r="B116" s="4" t="s">
        <v>2828</v>
      </c>
      <c r="C116" s="4" t="s">
        <v>202</v>
      </c>
      <c r="D116" s="5">
        <v>58900</v>
      </c>
      <c r="E116" s="6">
        <v>5915727.5199999996</v>
      </c>
      <c r="F116" s="6">
        <v>5.0000000000000001E-3</v>
      </c>
      <c r="G116" s="1"/>
    </row>
    <row r="117" spans="1:7" ht="32.65" customHeight="1" x14ac:dyDescent="0.25">
      <c r="A117" s="4" t="s">
        <v>2829</v>
      </c>
      <c r="B117" s="4" t="s">
        <v>2830</v>
      </c>
      <c r="C117" s="4" t="s">
        <v>202</v>
      </c>
      <c r="D117" s="5">
        <v>6500000</v>
      </c>
      <c r="E117" s="6">
        <v>663289900</v>
      </c>
      <c r="F117" s="6">
        <v>0.56140000000000001</v>
      </c>
      <c r="G117" s="1"/>
    </row>
    <row r="118" spans="1:7" ht="32.65" customHeight="1" x14ac:dyDescent="0.25">
      <c r="A118" s="4" t="s">
        <v>503</v>
      </c>
      <c r="B118" s="4" t="s">
        <v>504</v>
      </c>
      <c r="C118" s="4" t="s">
        <v>202</v>
      </c>
      <c r="D118" s="5">
        <v>5000000</v>
      </c>
      <c r="E118" s="6">
        <v>509101000</v>
      </c>
      <c r="F118" s="6">
        <v>0.43090000000000001</v>
      </c>
      <c r="G118" s="1"/>
    </row>
    <row r="119" spans="1:7" ht="32.65" customHeight="1" x14ac:dyDescent="0.25">
      <c r="A119" s="4" t="s">
        <v>523</v>
      </c>
      <c r="B119" s="4" t="s">
        <v>524</v>
      </c>
      <c r="C119" s="4" t="s">
        <v>202</v>
      </c>
      <c r="D119" s="5">
        <v>805800</v>
      </c>
      <c r="E119" s="6">
        <v>83300944.859999999</v>
      </c>
      <c r="F119" s="6">
        <v>7.0499999999999993E-2</v>
      </c>
      <c r="G119" s="1"/>
    </row>
    <row r="120" spans="1:7" ht="32.65" customHeight="1" x14ac:dyDescent="0.25">
      <c r="A120" s="4" t="s">
        <v>529</v>
      </c>
      <c r="B120" s="4" t="s">
        <v>530</v>
      </c>
      <c r="C120" s="4" t="s">
        <v>202</v>
      </c>
      <c r="D120" s="5">
        <v>2500000</v>
      </c>
      <c r="E120" s="6">
        <v>257747250</v>
      </c>
      <c r="F120" s="6">
        <v>0.21820000000000001</v>
      </c>
      <c r="G120" s="1"/>
    </row>
    <row r="121" spans="1:7" ht="32.65" customHeight="1" x14ac:dyDescent="0.25">
      <c r="A121" s="4" t="s">
        <v>1918</v>
      </c>
      <c r="B121" s="4" t="s">
        <v>1919</v>
      </c>
      <c r="C121" s="4" t="s">
        <v>202</v>
      </c>
      <c r="D121" s="5">
        <v>6719400</v>
      </c>
      <c r="E121" s="6">
        <v>696678814.98000002</v>
      </c>
      <c r="F121" s="6">
        <v>0.5897</v>
      </c>
      <c r="G121" s="1"/>
    </row>
    <row r="122" spans="1:7" ht="32.65" customHeight="1" x14ac:dyDescent="0.25">
      <c r="A122" s="4" t="s">
        <v>539</v>
      </c>
      <c r="B122" s="4" t="s">
        <v>540</v>
      </c>
      <c r="C122" s="4" t="s">
        <v>202</v>
      </c>
      <c r="D122" s="5">
        <v>12500000</v>
      </c>
      <c r="E122" s="6">
        <v>1298648750</v>
      </c>
      <c r="F122" s="6">
        <v>1.0991</v>
      </c>
      <c r="G122" s="1"/>
    </row>
    <row r="123" spans="1:7" ht="32.65" customHeight="1" x14ac:dyDescent="0.25">
      <c r="A123" s="4" t="s">
        <v>1936</v>
      </c>
      <c r="B123" s="4" t="s">
        <v>1937</v>
      </c>
      <c r="C123" s="4" t="s">
        <v>202</v>
      </c>
      <c r="D123" s="5">
        <v>2255400</v>
      </c>
      <c r="E123" s="6">
        <v>234199833.84</v>
      </c>
      <c r="F123" s="6">
        <v>0.19819999999999999</v>
      </c>
      <c r="G123" s="1"/>
    </row>
    <row r="124" spans="1:7" ht="32.65" customHeight="1" x14ac:dyDescent="0.25">
      <c r="A124" s="4" t="s">
        <v>557</v>
      </c>
      <c r="B124" s="4" t="s">
        <v>558</v>
      </c>
      <c r="C124" s="4" t="s">
        <v>202</v>
      </c>
      <c r="D124" s="5">
        <v>1000000</v>
      </c>
      <c r="E124" s="6">
        <v>101844000</v>
      </c>
      <c r="F124" s="6">
        <v>8.6199999999999999E-2</v>
      </c>
      <c r="G124" s="1"/>
    </row>
    <row r="125" spans="1:7" ht="32.65" customHeight="1" x14ac:dyDescent="0.25">
      <c r="A125" s="4" t="s">
        <v>635</v>
      </c>
      <c r="B125" s="4" t="s">
        <v>636</v>
      </c>
      <c r="C125" s="4" t="s">
        <v>202</v>
      </c>
      <c r="D125" s="5">
        <v>2000000</v>
      </c>
      <c r="E125" s="6">
        <v>204971800</v>
      </c>
      <c r="F125" s="6">
        <v>0.17349999999999999</v>
      </c>
      <c r="G125" s="1"/>
    </row>
    <row r="126" spans="1:7" ht="32.65" customHeight="1" x14ac:dyDescent="0.25">
      <c r="A126" s="4" t="s">
        <v>641</v>
      </c>
      <c r="B126" s="4" t="s">
        <v>642</v>
      </c>
      <c r="C126" s="4" t="s">
        <v>202</v>
      </c>
      <c r="D126" s="5">
        <v>279000</v>
      </c>
      <c r="E126" s="6">
        <v>28285940.699999999</v>
      </c>
      <c r="F126" s="6">
        <v>2.3900000000000001E-2</v>
      </c>
      <c r="G126" s="1"/>
    </row>
    <row r="127" spans="1:7" ht="32.65" customHeight="1" x14ac:dyDescent="0.25">
      <c r="A127" s="4" t="s">
        <v>1954</v>
      </c>
      <c r="B127" s="4" t="s">
        <v>1955</v>
      </c>
      <c r="C127" s="4" t="s">
        <v>202</v>
      </c>
      <c r="D127" s="5">
        <v>300000</v>
      </c>
      <c r="E127" s="6">
        <v>30853560</v>
      </c>
      <c r="F127" s="6">
        <v>2.6100000000000002E-2</v>
      </c>
      <c r="G127" s="1"/>
    </row>
    <row r="128" spans="1:7" ht="32.65" customHeight="1" x14ac:dyDescent="0.25">
      <c r="A128" s="4" t="s">
        <v>647</v>
      </c>
      <c r="B128" s="4" t="s">
        <v>648</v>
      </c>
      <c r="C128" s="4" t="s">
        <v>202</v>
      </c>
      <c r="D128" s="5">
        <v>300000</v>
      </c>
      <c r="E128" s="6">
        <v>30486960</v>
      </c>
      <c r="F128" s="6">
        <v>2.58E-2</v>
      </c>
      <c r="G128" s="1"/>
    </row>
    <row r="129" spans="1:7" ht="32.65" customHeight="1" x14ac:dyDescent="0.25">
      <c r="A129" s="4" t="s">
        <v>649</v>
      </c>
      <c r="B129" s="4" t="s">
        <v>650</v>
      </c>
      <c r="C129" s="4" t="s">
        <v>202</v>
      </c>
      <c r="D129" s="5">
        <v>200000</v>
      </c>
      <c r="E129" s="6">
        <v>20269660</v>
      </c>
      <c r="F129" s="6">
        <v>1.72E-2</v>
      </c>
      <c r="G129" s="1"/>
    </row>
    <row r="130" spans="1:7" ht="32.65" customHeight="1" x14ac:dyDescent="0.25">
      <c r="A130" s="4" t="s">
        <v>657</v>
      </c>
      <c r="B130" s="4" t="s">
        <v>658</v>
      </c>
      <c r="C130" s="4" t="s">
        <v>202</v>
      </c>
      <c r="D130" s="5">
        <v>2000000</v>
      </c>
      <c r="E130" s="6">
        <v>206290200</v>
      </c>
      <c r="F130" s="6">
        <v>0.17460000000000001</v>
      </c>
      <c r="G130" s="1"/>
    </row>
    <row r="131" spans="1:7" ht="32.65" customHeight="1" x14ac:dyDescent="0.25">
      <c r="A131" s="4" t="s">
        <v>659</v>
      </c>
      <c r="B131" s="4" t="s">
        <v>660</v>
      </c>
      <c r="C131" s="4" t="s">
        <v>202</v>
      </c>
      <c r="D131" s="5">
        <v>11600</v>
      </c>
      <c r="E131" s="6">
        <v>1175482.52</v>
      </c>
      <c r="F131" s="6">
        <v>1E-3</v>
      </c>
      <c r="G131" s="1"/>
    </row>
    <row r="132" spans="1:7" ht="32.65" customHeight="1" x14ac:dyDescent="0.25">
      <c r="A132" s="4" t="s">
        <v>661</v>
      </c>
      <c r="B132" s="4" t="s">
        <v>662</v>
      </c>
      <c r="C132" s="4" t="s">
        <v>202</v>
      </c>
      <c r="D132" s="5">
        <v>125000</v>
      </c>
      <c r="E132" s="6">
        <v>12534925</v>
      </c>
      <c r="F132" s="6">
        <v>1.06E-2</v>
      </c>
      <c r="G132" s="1"/>
    </row>
    <row r="133" spans="1:7" ht="32.65" customHeight="1" x14ac:dyDescent="0.25">
      <c r="A133" s="4" t="s">
        <v>669</v>
      </c>
      <c r="B133" s="4" t="s">
        <v>670</v>
      </c>
      <c r="C133" s="4" t="s">
        <v>202</v>
      </c>
      <c r="D133" s="5">
        <v>200000</v>
      </c>
      <c r="E133" s="6">
        <v>20235620</v>
      </c>
      <c r="F133" s="6">
        <v>1.7100000000000001E-2</v>
      </c>
      <c r="G133" s="1"/>
    </row>
    <row r="134" spans="1:7" ht="32.65" customHeight="1" x14ac:dyDescent="0.25">
      <c r="A134" s="4" t="s">
        <v>2737</v>
      </c>
      <c r="B134" s="4" t="s">
        <v>2738</v>
      </c>
      <c r="C134" s="4" t="s">
        <v>202</v>
      </c>
      <c r="D134" s="5">
        <v>2500000</v>
      </c>
      <c r="E134" s="6">
        <v>258224250</v>
      </c>
      <c r="F134" s="6">
        <v>0.21859999999999999</v>
      </c>
      <c r="G134" s="1"/>
    </row>
    <row r="135" spans="1:7" ht="32.65" customHeight="1" x14ac:dyDescent="0.25">
      <c r="A135" s="4" t="s">
        <v>1988</v>
      </c>
      <c r="B135" s="4" t="s">
        <v>1989</v>
      </c>
      <c r="C135" s="4" t="s">
        <v>202</v>
      </c>
      <c r="D135" s="5">
        <v>2214600</v>
      </c>
      <c r="E135" s="6">
        <v>229894968.47999999</v>
      </c>
      <c r="F135" s="6">
        <v>0.1946</v>
      </c>
      <c r="G135" s="1"/>
    </row>
    <row r="136" spans="1:7" ht="32.65" customHeight="1" x14ac:dyDescent="0.25">
      <c r="A136" s="4" t="s">
        <v>2645</v>
      </c>
      <c r="B136" s="4" t="s">
        <v>2646</v>
      </c>
      <c r="C136" s="4" t="s">
        <v>202</v>
      </c>
      <c r="D136" s="5">
        <v>215000</v>
      </c>
      <c r="E136" s="6">
        <v>21903125</v>
      </c>
      <c r="F136" s="6">
        <v>1.8499999999999999E-2</v>
      </c>
      <c r="G136" s="1"/>
    </row>
    <row r="137" spans="1:7" ht="32.65" customHeight="1" x14ac:dyDescent="0.25">
      <c r="A137" s="4" t="s">
        <v>1992</v>
      </c>
      <c r="B137" s="4" t="s">
        <v>1993</v>
      </c>
      <c r="C137" s="4" t="s">
        <v>202</v>
      </c>
      <c r="D137" s="5">
        <v>925000</v>
      </c>
      <c r="E137" s="6">
        <v>95807892.5</v>
      </c>
      <c r="F137" s="6">
        <v>8.1100000000000005E-2</v>
      </c>
      <c r="G137" s="1"/>
    </row>
    <row r="138" spans="1:7" ht="32.65" customHeight="1" x14ac:dyDescent="0.25">
      <c r="A138" s="4" t="s">
        <v>1994</v>
      </c>
      <c r="B138" s="4" t="s">
        <v>1995</v>
      </c>
      <c r="C138" s="4" t="s">
        <v>202</v>
      </c>
      <c r="D138" s="5">
        <v>139000</v>
      </c>
      <c r="E138" s="6">
        <v>14164002.699999999</v>
      </c>
      <c r="F138" s="6">
        <v>1.2E-2</v>
      </c>
      <c r="G138" s="1"/>
    </row>
    <row r="139" spans="1:7" ht="32.65" customHeight="1" x14ac:dyDescent="0.25">
      <c r="A139" s="4" t="s">
        <v>1998</v>
      </c>
      <c r="B139" s="4" t="s">
        <v>1999</v>
      </c>
      <c r="C139" s="4" t="s">
        <v>202</v>
      </c>
      <c r="D139" s="5">
        <v>350000</v>
      </c>
      <c r="E139" s="6">
        <v>35669970</v>
      </c>
      <c r="F139" s="6">
        <v>3.0200000000000001E-2</v>
      </c>
      <c r="G139" s="1"/>
    </row>
    <row r="140" spans="1:7" ht="32.65" customHeight="1" x14ac:dyDescent="0.25">
      <c r="A140" s="4" t="s">
        <v>701</v>
      </c>
      <c r="B140" s="4" t="s">
        <v>702</v>
      </c>
      <c r="C140" s="4" t="s">
        <v>202</v>
      </c>
      <c r="D140" s="5">
        <v>90000</v>
      </c>
      <c r="E140" s="6">
        <v>9112797</v>
      </c>
      <c r="F140" s="6">
        <v>7.7000000000000002E-3</v>
      </c>
      <c r="G140" s="1"/>
    </row>
    <row r="141" spans="1:7" ht="32.65" customHeight="1" x14ac:dyDescent="0.25">
      <c r="A141" s="4" t="s">
        <v>2024</v>
      </c>
      <c r="B141" s="4" t="s">
        <v>2025</v>
      </c>
      <c r="C141" s="4" t="s">
        <v>202</v>
      </c>
      <c r="D141" s="5">
        <v>100000</v>
      </c>
      <c r="E141" s="6">
        <v>10272800</v>
      </c>
      <c r="F141" s="6">
        <v>8.6999999999999994E-3</v>
      </c>
      <c r="G141" s="1"/>
    </row>
    <row r="142" spans="1:7" ht="32.65" customHeight="1" x14ac:dyDescent="0.25">
      <c r="A142" s="4" t="s">
        <v>749</v>
      </c>
      <c r="B142" s="4" t="s">
        <v>750</v>
      </c>
      <c r="C142" s="4" t="s">
        <v>202</v>
      </c>
      <c r="D142" s="5">
        <v>1000500</v>
      </c>
      <c r="E142" s="6">
        <v>69263614.5</v>
      </c>
      <c r="F142" s="6">
        <v>5.8599999999999999E-2</v>
      </c>
      <c r="G142" s="1"/>
    </row>
    <row r="143" spans="1:7" ht="32.65" customHeight="1" x14ac:dyDescent="0.25">
      <c r="A143" s="4" t="s">
        <v>753</v>
      </c>
      <c r="B143" s="4" t="s">
        <v>754</v>
      </c>
      <c r="C143" s="4" t="s">
        <v>202</v>
      </c>
      <c r="D143" s="5">
        <v>7112000</v>
      </c>
      <c r="E143" s="6">
        <v>500948655.19999999</v>
      </c>
      <c r="F143" s="6">
        <v>0.42399999999999999</v>
      </c>
      <c r="G143" s="1"/>
    </row>
    <row r="144" spans="1:7" ht="32.65" customHeight="1" x14ac:dyDescent="0.25">
      <c r="A144" s="4" t="s">
        <v>2078</v>
      </c>
      <c r="B144" s="4" t="s">
        <v>2079</v>
      </c>
      <c r="C144" s="4" t="s">
        <v>202</v>
      </c>
      <c r="D144" s="5">
        <v>4000000</v>
      </c>
      <c r="E144" s="6">
        <v>273395200</v>
      </c>
      <c r="F144" s="6">
        <v>0.23139999999999999</v>
      </c>
      <c r="G144" s="1"/>
    </row>
    <row r="145" spans="1:7" ht="32.65" customHeight="1" x14ac:dyDescent="0.25">
      <c r="A145" s="4" t="s">
        <v>2084</v>
      </c>
      <c r="B145" s="4" t="s">
        <v>2085</v>
      </c>
      <c r="C145" s="4" t="s">
        <v>202</v>
      </c>
      <c r="D145" s="5">
        <v>4567500</v>
      </c>
      <c r="E145" s="6">
        <v>193368309.75</v>
      </c>
      <c r="F145" s="6">
        <v>0.16370000000000001</v>
      </c>
      <c r="G145" s="1"/>
    </row>
    <row r="146" spans="1:7" ht="32.65" customHeight="1" x14ac:dyDescent="0.25">
      <c r="A146" s="4" t="s">
        <v>771</v>
      </c>
      <c r="B146" s="4" t="s">
        <v>772</v>
      </c>
      <c r="C146" s="4" t="s">
        <v>202</v>
      </c>
      <c r="D146" s="5">
        <v>9303500</v>
      </c>
      <c r="E146" s="6">
        <v>470918050.55000001</v>
      </c>
      <c r="F146" s="6">
        <v>0.39860000000000001</v>
      </c>
      <c r="G146" s="1"/>
    </row>
    <row r="147" spans="1:7" ht="32.65" customHeight="1" x14ac:dyDescent="0.25">
      <c r="A147" s="4" t="s">
        <v>337</v>
      </c>
      <c r="B147" s="4" t="s">
        <v>338</v>
      </c>
      <c r="C147" s="4" t="s">
        <v>168</v>
      </c>
      <c r="D147" s="5">
        <v>2500000</v>
      </c>
      <c r="E147" s="6">
        <v>239851750</v>
      </c>
      <c r="F147" s="6">
        <v>0.20300000000000001</v>
      </c>
      <c r="G147" s="1"/>
    </row>
    <row r="148" spans="1:7" ht="23.45" customHeight="1" x14ac:dyDescent="0.25">
      <c r="A148" s="4" t="s">
        <v>339</v>
      </c>
      <c r="B148" s="4" t="s">
        <v>340</v>
      </c>
      <c r="C148" s="4" t="s">
        <v>168</v>
      </c>
      <c r="D148" s="5">
        <v>2500000</v>
      </c>
      <c r="E148" s="6">
        <v>239191250</v>
      </c>
      <c r="F148" s="6">
        <v>0.2024</v>
      </c>
      <c r="G148" s="1"/>
    </row>
    <row r="149" spans="1:7" ht="23.45" customHeight="1" x14ac:dyDescent="0.25">
      <c r="A149" s="4" t="s">
        <v>341</v>
      </c>
      <c r="B149" s="4" t="s">
        <v>342</v>
      </c>
      <c r="C149" s="4" t="s">
        <v>168</v>
      </c>
      <c r="D149" s="5">
        <v>2500000</v>
      </c>
      <c r="E149" s="6">
        <v>241989000</v>
      </c>
      <c r="F149" s="6">
        <v>0.20480000000000001</v>
      </c>
      <c r="G149" s="1"/>
    </row>
    <row r="150" spans="1:7" ht="32.65" customHeight="1" x14ac:dyDescent="0.25">
      <c r="A150" s="4" t="s">
        <v>345</v>
      </c>
      <c r="B150" s="4" t="s">
        <v>346</v>
      </c>
      <c r="C150" s="4" t="s">
        <v>195</v>
      </c>
      <c r="D150" s="5">
        <v>4000000</v>
      </c>
      <c r="E150" s="6">
        <v>400172400</v>
      </c>
      <c r="F150" s="6">
        <v>0.3387</v>
      </c>
      <c r="G150" s="1"/>
    </row>
    <row r="151" spans="1:7" ht="32.65" customHeight="1" x14ac:dyDescent="0.25">
      <c r="A151" s="4" t="s">
        <v>1714</v>
      </c>
      <c r="B151" s="4" t="s">
        <v>1715</v>
      </c>
      <c r="C151" s="4" t="s">
        <v>168</v>
      </c>
      <c r="D151" s="5">
        <v>1490000</v>
      </c>
      <c r="E151" s="6">
        <v>150890512</v>
      </c>
      <c r="F151" s="6">
        <v>0.12770000000000001</v>
      </c>
      <c r="G151" s="1"/>
    </row>
    <row r="152" spans="1:7" ht="23.45" customHeight="1" x14ac:dyDescent="0.25">
      <c r="A152" s="4" t="s">
        <v>349</v>
      </c>
      <c r="B152" s="4" t="s">
        <v>350</v>
      </c>
      <c r="C152" s="4" t="s">
        <v>168</v>
      </c>
      <c r="D152" s="5">
        <v>2500000</v>
      </c>
      <c r="E152" s="6">
        <v>256123500</v>
      </c>
      <c r="F152" s="6">
        <v>0.21679999999999999</v>
      </c>
      <c r="G152" s="1"/>
    </row>
    <row r="153" spans="1:7" ht="32.65" customHeight="1" x14ac:dyDescent="0.25">
      <c r="A153" s="4" t="s">
        <v>1718</v>
      </c>
      <c r="B153" s="4" t="s">
        <v>1719</v>
      </c>
      <c r="C153" s="4" t="s">
        <v>202</v>
      </c>
      <c r="D153" s="5">
        <v>1000000</v>
      </c>
      <c r="E153" s="6">
        <v>93308400</v>
      </c>
      <c r="F153" s="6">
        <v>7.9000000000000001E-2</v>
      </c>
      <c r="G153" s="1"/>
    </row>
    <row r="154" spans="1:7" ht="32.65" customHeight="1" x14ac:dyDescent="0.25">
      <c r="A154" s="4" t="s">
        <v>1722</v>
      </c>
      <c r="B154" s="4" t="s">
        <v>1723</v>
      </c>
      <c r="C154" s="4" t="s">
        <v>202</v>
      </c>
      <c r="D154" s="5">
        <v>4400000</v>
      </c>
      <c r="E154" s="6">
        <v>410820080</v>
      </c>
      <c r="F154" s="6">
        <v>0.34770000000000001</v>
      </c>
      <c r="G154" s="1"/>
    </row>
    <row r="155" spans="1:7" ht="32.65" customHeight="1" x14ac:dyDescent="0.25">
      <c r="A155" s="4" t="s">
        <v>353</v>
      </c>
      <c r="B155" s="4" t="s">
        <v>354</v>
      </c>
      <c r="C155" s="4" t="s">
        <v>202</v>
      </c>
      <c r="D155" s="5">
        <v>5000000</v>
      </c>
      <c r="E155" s="6">
        <v>471807000</v>
      </c>
      <c r="F155" s="6">
        <v>0.39929999999999999</v>
      </c>
      <c r="G155" s="1"/>
    </row>
    <row r="156" spans="1:7" ht="32.65" customHeight="1" x14ac:dyDescent="0.25">
      <c r="A156" s="4" t="s">
        <v>355</v>
      </c>
      <c r="B156" s="4" t="s">
        <v>356</v>
      </c>
      <c r="C156" s="4" t="s">
        <v>202</v>
      </c>
      <c r="D156" s="5">
        <v>23101500</v>
      </c>
      <c r="E156" s="6">
        <v>2152114948.6500001</v>
      </c>
      <c r="F156" s="6">
        <v>1.8214999999999999</v>
      </c>
      <c r="G156" s="1"/>
    </row>
    <row r="157" spans="1:7" ht="32.65" customHeight="1" x14ac:dyDescent="0.25">
      <c r="A157" s="4" t="s">
        <v>357</v>
      </c>
      <c r="B157" s="4" t="s">
        <v>358</v>
      </c>
      <c r="C157" s="4" t="s">
        <v>202</v>
      </c>
      <c r="D157" s="5">
        <v>36000000</v>
      </c>
      <c r="E157" s="6">
        <v>3357126000</v>
      </c>
      <c r="F157" s="6">
        <v>2.8414000000000001</v>
      </c>
      <c r="G157" s="1"/>
    </row>
    <row r="158" spans="1:7" ht="32.65" customHeight="1" x14ac:dyDescent="0.25">
      <c r="A158" s="4" t="s">
        <v>361</v>
      </c>
      <c r="B158" s="4" t="s">
        <v>362</v>
      </c>
      <c r="C158" s="4" t="s">
        <v>202</v>
      </c>
      <c r="D158" s="5">
        <v>4500000</v>
      </c>
      <c r="E158" s="6">
        <v>434651400</v>
      </c>
      <c r="F158" s="6">
        <v>0.3679</v>
      </c>
      <c r="G158" s="1"/>
    </row>
    <row r="159" spans="1:7" ht="32.65" customHeight="1" x14ac:dyDescent="0.25">
      <c r="A159" s="4" t="s">
        <v>363</v>
      </c>
      <c r="B159" s="4" t="s">
        <v>364</v>
      </c>
      <c r="C159" s="4" t="s">
        <v>202</v>
      </c>
      <c r="D159" s="5">
        <v>7900000</v>
      </c>
      <c r="E159" s="6">
        <v>761797790</v>
      </c>
      <c r="F159" s="6">
        <v>0.64480000000000004</v>
      </c>
      <c r="G159" s="1"/>
    </row>
    <row r="160" spans="1:7" ht="32.65" customHeight="1" x14ac:dyDescent="0.25">
      <c r="A160" s="4" t="s">
        <v>367</v>
      </c>
      <c r="B160" s="4" t="s">
        <v>368</v>
      </c>
      <c r="C160" s="4" t="s">
        <v>202</v>
      </c>
      <c r="D160" s="5">
        <v>26000000</v>
      </c>
      <c r="E160" s="6">
        <v>2506574200</v>
      </c>
      <c r="F160" s="6">
        <v>2.1215000000000002</v>
      </c>
      <c r="G160" s="1"/>
    </row>
    <row r="161" spans="1:7" ht="32.65" customHeight="1" x14ac:dyDescent="0.25">
      <c r="A161" s="4" t="s">
        <v>369</v>
      </c>
      <c r="B161" s="4" t="s">
        <v>370</v>
      </c>
      <c r="C161" s="4" t="s">
        <v>202</v>
      </c>
      <c r="D161" s="5">
        <v>29950000</v>
      </c>
      <c r="E161" s="6">
        <v>2883136750</v>
      </c>
      <c r="F161" s="6">
        <v>2.4401999999999999</v>
      </c>
      <c r="G161" s="1"/>
    </row>
    <row r="162" spans="1:7" ht="32.65" customHeight="1" x14ac:dyDescent="0.25">
      <c r="A162" s="4" t="s">
        <v>371</v>
      </c>
      <c r="B162" s="4" t="s">
        <v>372</v>
      </c>
      <c r="C162" s="4" t="s">
        <v>202</v>
      </c>
      <c r="D162" s="5">
        <v>13519900</v>
      </c>
      <c r="E162" s="6">
        <v>1275618788.8800001</v>
      </c>
      <c r="F162" s="6">
        <v>1.0797000000000001</v>
      </c>
      <c r="G162" s="1"/>
    </row>
    <row r="163" spans="1:7" ht="32.65" customHeight="1" x14ac:dyDescent="0.25">
      <c r="A163" s="4" t="s">
        <v>437</v>
      </c>
      <c r="B163" s="4" t="s">
        <v>438</v>
      </c>
      <c r="C163" s="4" t="s">
        <v>202</v>
      </c>
      <c r="D163" s="5">
        <v>1334700</v>
      </c>
      <c r="E163" s="6">
        <v>130226412.06</v>
      </c>
      <c r="F163" s="6">
        <v>0.11020000000000001</v>
      </c>
      <c r="G163" s="1"/>
    </row>
    <row r="164" spans="1:7" ht="32.65" customHeight="1" x14ac:dyDescent="0.25">
      <c r="A164" s="4" t="s">
        <v>439</v>
      </c>
      <c r="B164" s="4" t="s">
        <v>440</v>
      </c>
      <c r="C164" s="4" t="s">
        <v>202</v>
      </c>
      <c r="D164" s="5">
        <v>13759200</v>
      </c>
      <c r="E164" s="6">
        <v>1307118496.3199999</v>
      </c>
      <c r="F164" s="6">
        <v>1.1063000000000001</v>
      </c>
      <c r="G164" s="1"/>
    </row>
    <row r="165" spans="1:7" ht="32.65" customHeight="1" x14ac:dyDescent="0.25">
      <c r="A165" s="4" t="s">
        <v>443</v>
      </c>
      <c r="B165" s="4" t="s">
        <v>444</v>
      </c>
      <c r="C165" s="4" t="s">
        <v>202</v>
      </c>
      <c r="D165" s="5">
        <v>15000000</v>
      </c>
      <c r="E165" s="6">
        <v>1432827000</v>
      </c>
      <c r="F165" s="6">
        <v>1.2126999999999999</v>
      </c>
      <c r="G165" s="1"/>
    </row>
    <row r="166" spans="1:7" ht="32.65" customHeight="1" x14ac:dyDescent="0.25">
      <c r="A166" s="4" t="s">
        <v>445</v>
      </c>
      <c r="B166" s="4" t="s">
        <v>446</v>
      </c>
      <c r="C166" s="4" t="s">
        <v>202</v>
      </c>
      <c r="D166" s="5">
        <v>10000000</v>
      </c>
      <c r="E166" s="6">
        <v>972792000</v>
      </c>
      <c r="F166" s="6">
        <v>0.82330000000000003</v>
      </c>
      <c r="G166" s="1"/>
    </row>
    <row r="167" spans="1:7" ht="32.65" customHeight="1" x14ac:dyDescent="0.25">
      <c r="A167" s="4" t="s">
        <v>1726</v>
      </c>
      <c r="B167" s="4" t="s">
        <v>1727</v>
      </c>
      <c r="C167" s="4" t="s">
        <v>202</v>
      </c>
      <c r="D167" s="5">
        <v>2500000</v>
      </c>
      <c r="E167" s="6">
        <v>248128500</v>
      </c>
      <c r="F167" s="6">
        <v>0.21</v>
      </c>
      <c r="G167" s="1"/>
    </row>
    <row r="168" spans="1:7" ht="32.65" customHeight="1" x14ac:dyDescent="0.25">
      <c r="A168" s="4" t="s">
        <v>447</v>
      </c>
      <c r="B168" s="4" t="s">
        <v>448</v>
      </c>
      <c r="C168" s="4" t="s">
        <v>202</v>
      </c>
      <c r="D168" s="5">
        <v>1288000</v>
      </c>
      <c r="E168" s="6">
        <v>125495249.59999999</v>
      </c>
      <c r="F168" s="6">
        <v>0.1062</v>
      </c>
      <c r="G168" s="1"/>
    </row>
    <row r="169" spans="1:7" ht="32.65" customHeight="1" x14ac:dyDescent="0.25">
      <c r="A169" s="4" t="s">
        <v>449</v>
      </c>
      <c r="B169" s="4" t="s">
        <v>450</v>
      </c>
      <c r="C169" s="4" t="s">
        <v>202</v>
      </c>
      <c r="D169" s="5">
        <v>5000000</v>
      </c>
      <c r="E169" s="6">
        <v>490863000</v>
      </c>
      <c r="F169" s="6">
        <v>0.41549999999999998</v>
      </c>
      <c r="G169" s="1"/>
    </row>
    <row r="170" spans="1:7" ht="32.65" customHeight="1" x14ac:dyDescent="0.25">
      <c r="A170" s="4" t="s">
        <v>451</v>
      </c>
      <c r="B170" s="4" t="s">
        <v>452</v>
      </c>
      <c r="C170" s="4" t="s">
        <v>202</v>
      </c>
      <c r="D170" s="5">
        <v>800000</v>
      </c>
      <c r="E170" s="6">
        <v>84320080</v>
      </c>
      <c r="F170" s="6">
        <v>7.1400000000000005E-2</v>
      </c>
      <c r="G170" s="1"/>
    </row>
    <row r="171" spans="1:7" ht="32.65" customHeight="1" x14ac:dyDescent="0.25">
      <c r="A171" s="4" t="s">
        <v>453</v>
      </c>
      <c r="B171" s="4" t="s">
        <v>454</v>
      </c>
      <c r="C171" s="4" t="s">
        <v>202</v>
      </c>
      <c r="D171" s="5">
        <v>15000000</v>
      </c>
      <c r="E171" s="6">
        <v>1499976000</v>
      </c>
      <c r="F171" s="6">
        <v>1.2695000000000001</v>
      </c>
      <c r="G171" s="1"/>
    </row>
    <row r="172" spans="1:7" ht="32.65" customHeight="1" x14ac:dyDescent="0.25">
      <c r="A172" s="4" t="s">
        <v>457</v>
      </c>
      <c r="B172" s="4" t="s">
        <v>458</v>
      </c>
      <c r="C172" s="4" t="s">
        <v>202</v>
      </c>
      <c r="D172" s="5">
        <v>500000</v>
      </c>
      <c r="E172" s="6">
        <v>50024100</v>
      </c>
      <c r="F172" s="6">
        <v>4.2299999999999997E-2</v>
      </c>
      <c r="G172" s="1"/>
    </row>
    <row r="173" spans="1:7" ht="32.65" customHeight="1" x14ac:dyDescent="0.25">
      <c r="A173" s="4" t="s">
        <v>459</v>
      </c>
      <c r="B173" s="4" t="s">
        <v>460</v>
      </c>
      <c r="C173" s="4" t="s">
        <v>202</v>
      </c>
      <c r="D173" s="5">
        <v>5000000</v>
      </c>
      <c r="E173" s="6">
        <v>500863000</v>
      </c>
      <c r="F173" s="6">
        <v>0.4239</v>
      </c>
      <c r="G173" s="1"/>
    </row>
    <row r="174" spans="1:7" ht="32.65" customHeight="1" x14ac:dyDescent="0.25">
      <c r="A174" s="4" t="s">
        <v>461</v>
      </c>
      <c r="B174" s="4" t="s">
        <v>462</v>
      </c>
      <c r="C174" s="4" t="s">
        <v>202</v>
      </c>
      <c r="D174" s="5">
        <v>500000</v>
      </c>
      <c r="E174" s="6">
        <v>50127500</v>
      </c>
      <c r="F174" s="6">
        <v>4.24E-2</v>
      </c>
      <c r="G174" s="1"/>
    </row>
    <row r="175" spans="1:7" ht="32.65" customHeight="1" x14ac:dyDescent="0.25">
      <c r="A175" s="4" t="s">
        <v>465</v>
      </c>
      <c r="B175" s="4" t="s">
        <v>466</v>
      </c>
      <c r="C175" s="4" t="s">
        <v>202</v>
      </c>
      <c r="D175" s="5">
        <v>17500000</v>
      </c>
      <c r="E175" s="6">
        <v>1757203000</v>
      </c>
      <c r="F175" s="6">
        <v>1.4873000000000001</v>
      </c>
      <c r="G175" s="1"/>
    </row>
    <row r="176" spans="1:7" ht="32.65" customHeight="1" x14ac:dyDescent="0.25">
      <c r="A176" s="4" t="s">
        <v>467</v>
      </c>
      <c r="B176" s="4" t="s">
        <v>468</v>
      </c>
      <c r="C176" s="4" t="s">
        <v>202</v>
      </c>
      <c r="D176" s="5">
        <v>7500000</v>
      </c>
      <c r="E176" s="6">
        <v>750467250</v>
      </c>
      <c r="F176" s="6">
        <v>0.63519999999999999</v>
      </c>
      <c r="G176" s="1"/>
    </row>
    <row r="177" spans="1:7" ht="32.65" customHeight="1" x14ac:dyDescent="0.25">
      <c r="A177" s="4" t="s">
        <v>469</v>
      </c>
      <c r="B177" s="4" t="s">
        <v>470</v>
      </c>
      <c r="C177" s="4" t="s">
        <v>202</v>
      </c>
      <c r="D177" s="5">
        <v>51990000</v>
      </c>
      <c r="E177" s="6">
        <v>5261060463</v>
      </c>
      <c r="F177" s="6">
        <v>4.4527999999999999</v>
      </c>
      <c r="G177" s="1"/>
    </row>
    <row r="178" spans="1:7" ht="32.65" customHeight="1" x14ac:dyDescent="0.25">
      <c r="A178" s="4" t="s">
        <v>471</v>
      </c>
      <c r="B178" s="4" t="s">
        <v>472</v>
      </c>
      <c r="C178" s="4" t="s">
        <v>202</v>
      </c>
      <c r="D178" s="5">
        <v>4000000</v>
      </c>
      <c r="E178" s="6">
        <v>403698000</v>
      </c>
      <c r="F178" s="6">
        <v>0.3417</v>
      </c>
      <c r="G178" s="1"/>
    </row>
    <row r="179" spans="1:7" ht="32.65" customHeight="1" x14ac:dyDescent="0.25">
      <c r="A179" s="4" t="s">
        <v>473</v>
      </c>
      <c r="B179" s="4" t="s">
        <v>474</v>
      </c>
      <c r="C179" s="4" t="s">
        <v>202</v>
      </c>
      <c r="D179" s="5">
        <v>3545000</v>
      </c>
      <c r="E179" s="6">
        <v>358070524</v>
      </c>
      <c r="F179" s="6">
        <v>0.30309999999999998</v>
      </c>
      <c r="G179" s="1"/>
    </row>
    <row r="180" spans="1:7" ht="32.65" customHeight="1" x14ac:dyDescent="0.25">
      <c r="A180" s="4" t="s">
        <v>477</v>
      </c>
      <c r="B180" s="4" t="s">
        <v>478</v>
      </c>
      <c r="C180" s="4" t="s">
        <v>202</v>
      </c>
      <c r="D180" s="5">
        <v>41541200</v>
      </c>
      <c r="E180" s="6">
        <v>4225238534.4000001</v>
      </c>
      <c r="F180" s="6">
        <v>3.5760999999999998</v>
      </c>
      <c r="G180" s="1"/>
    </row>
    <row r="181" spans="1:7" ht="32.65" customHeight="1" x14ac:dyDescent="0.25">
      <c r="A181" s="4" t="s">
        <v>479</v>
      </c>
      <c r="B181" s="4" t="s">
        <v>480</v>
      </c>
      <c r="C181" s="4" t="s">
        <v>202</v>
      </c>
      <c r="D181" s="5">
        <v>3000000</v>
      </c>
      <c r="E181" s="6">
        <v>307501500</v>
      </c>
      <c r="F181" s="6">
        <v>0.26029999999999998</v>
      </c>
      <c r="G181" s="1"/>
    </row>
    <row r="182" spans="1:7" ht="32.65" customHeight="1" x14ac:dyDescent="0.25">
      <c r="A182" s="4" t="s">
        <v>483</v>
      </c>
      <c r="B182" s="4" t="s">
        <v>484</v>
      </c>
      <c r="C182" s="4" t="s">
        <v>202</v>
      </c>
      <c r="D182" s="5">
        <v>11480000</v>
      </c>
      <c r="E182" s="6">
        <v>1172228540</v>
      </c>
      <c r="F182" s="6">
        <v>0.99209999999999998</v>
      </c>
      <c r="G182" s="1"/>
    </row>
    <row r="183" spans="1:7" ht="32.65" customHeight="1" x14ac:dyDescent="0.25">
      <c r="A183" s="4" t="s">
        <v>485</v>
      </c>
      <c r="B183" s="4" t="s">
        <v>486</v>
      </c>
      <c r="C183" s="4" t="s">
        <v>202</v>
      </c>
      <c r="D183" s="5">
        <v>2500000</v>
      </c>
      <c r="E183" s="6">
        <v>258311750</v>
      </c>
      <c r="F183" s="6">
        <v>0.21859999999999999</v>
      </c>
      <c r="G183" s="1"/>
    </row>
    <row r="184" spans="1:7" ht="32.65" customHeight="1" x14ac:dyDescent="0.25">
      <c r="A184" s="4" t="s">
        <v>489</v>
      </c>
      <c r="B184" s="4" t="s">
        <v>490</v>
      </c>
      <c r="C184" s="4" t="s">
        <v>202</v>
      </c>
      <c r="D184" s="5">
        <v>10500000</v>
      </c>
      <c r="E184" s="6">
        <v>1080324000</v>
      </c>
      <c r="F184" s="6">
        <v>0.91439999999999999</v>
      </c>
      <c r="G184" s="1"/>
    </row>
    <row r="185" spans="1:7" ht="32.65" customHeight="1" x14ac:dyDescent="0.25">
      <c r="A185" s="4" t="s">
        <v>1768</v>
      </c>
      <c r="B185" s="4" t="s">
        <v>1769</v>
      </c>
      <c r="C185" s="4" t="s">
        <v>202</v>
      </c>
      <c r="D185" s="5">
        <v>210000</v>
      </c>
      <c r="E185" s="6">
        <v>21194712</v>
      </c>
      <c r="F185" s="6">
        <v>1.7899999999999999E-2</v>
      </c>
      <c r="G185" s="1"/>
    </row>
    <row r="186" spans="1:7" ht="32.65" customHeight="1" x14ac:dyDescent="0.25">
      <c r="A186" s="4" t="s">
        <v>561</v>
      </c>
      <c r="B186" s="4" t="s">
        <v>562</v>
      </c>
      <c r="C186" s="4" t="s">
        <v>202</v>
      </c>
      <c r="D186" s="5">
        <v>1720000</v>
      </c>
      <c r="E186" s="6">
        <v>176265772</v>
      </c>
      <c r="F186" s="6">
        <v>0.1492</v>
      </c>
      <c r="G186" s="1"/>
    </row>
    <row r="187" spans="1:7" ht="32.65" customHeight="1" x14ac:dyDescent="0.25">
      <c r="A187" s="4" t="s">
        <v>563</v>
      </c>
      <c r="B187" s="4" t="s">
        <v>564</v>
      </c>
      <c r="C187" s="4" t="s">
        <v>202</v>
      </c>
      <c r="D187" s="5">
        <v>6000000</v>
      </c>
      <c r="E187" s="6">
        <v>625535400</v>
      </c>
      <c r="F187" s="6">
        <v>0.52939999999999998</v>
      </c>
      <c r="G187" s="1"/>
    </row>
    <row r="188" spans="1:7" ht="32.65" customHeight="1" x14ac:dyDescent="0.25">
      <c r="A188" s="4" t="s">
        <v>565</v>
      </c>
      <c r="B188" s="4" t="s">
        <v>566</v>
      </c>
      <c r="C188" s="4" t="s">
        <v>202</v>
      </c>
      <c r="D188" s="5">
        <v>4942600</v>
      </c>
      <c r="E188" s="6">
        <v>524594218.98000002</v>
      </c>
      <c r="F188" s="6">
        <v>0.44400000000000001</v>
      </c>
      <c r="G188" s="1"/>
    </row>
    <row r="189" spans="1:7" ht="32.65" customHeight="1" x14ac:dyDescent="0.25">
      <c r="A189" s="4" t="s">
        <v>567</v>
      </c>
      <c r="B189" s="4" t="s">
        <v>568</v>
      </c>
      <c r="C189" s="4" t="s">
        <v>202</v>
      </c>
      <c r="D189" s="5">
        <v>7000000</v>
      </c>
      <c r="E189" s="6">
        <v>740068700</v>
      </c>
      <c r="F189" s="6">
        <v>0.62639999999999996</v>
      </c>
      <c r="G189" s="1"/>
    </row>
    <row r="190" spans="1:7" ht="32.65" customHeight="1" x14ac:dyDescent="0.25">
      <c r="A190" s="4" t="s">
        <v>569</v>
      </c>
      <c r="B190" s="4" t="s">
        <v>570</v>
      </c>
      <c r="C190" s="4" t="s">
        <v>202</v>
      </c>
      <c r="D190" s="5">
        <v>5500000</v>
      </c>
      <c r="E190" s="6">
        <v>586907750</v>
      </c>
      <c r="F190" s="6">
        <v>0.49669999999999997</v>
      </c>
      <c r="G190" s="1"/>
    </row>
    <row r="191" spans="1:7" ht="32.65" customHeight="1" x14ac:dyDescent="0.25">
      <c r="A191" s="4" t="s">
        <v>571</v>
      </c>
      <c r="B191" s="4" t="s">
        <v>572</v>
      </c>
      <c r="C191" s="4" t="s">
        <v>202</v>
      </c>
      <c r="D191" s="5">
        <v>5000000</v>
      </c>
      <c r="E191" s="6">
        <v>535474500</v>
      </c>
      <c r="F191" s="6">
        <v>0.45319999999999999</v>
      </c>
      <c r="G191" s="1"/>
    </row>
    <row r="192" spans="1:7" ht="32.65" customHeight="1" x14ac:dyDescent="0.25">
      <c r="A192" s="4" t="s">
        <v>573</v>
      </c>
      <c r="B192" s="4" t="s">
        <v>574</v>
      </c>
      <c r="C192" s="4" t="s">
        <v>202</v>
      </c>
      <c r="D192" s="5">
        <v>13985000</v>
      </c>
      <c r="E192" s="6">
        <v>1463568009.5</v>
      </c>
      <c r="F192" s="6">
        <v>1.2386999999999999</v>
      </c>
      <c r="G192" s="1"/>
    </row>
    <row r="193" spans="1:7" ht="32.65" customHeight="1" x14ac:dyDescent="0.25">
      <c r="A193" s="4" t="s">
        <v>579</v>
      </c>
      <c r="B193" s="4" t="s">
        <v>580</v>
      </c>
      <c r="C193" s="4" t="s">
        <v>202</v>
      </c>
      <c r="D193" s="5">
        <v>20000</v>
      </c>
      <c r="E193" s="6">
        <v>2010694</v>
      </c>
      <c r="F193" s="6">
        <v>1.6999999999999999E-3</v>
      </c>
      <c r="G193" s="1"/>
    </row>
    <row r="194" spans="1:7" ht="32.65" customHeight="1" x14ac:dyDescent="0.25">
      <c r="A194" s="4" t="s">
        <v>581</v>
      </c>
      <c r="B194" s="4" t="s">
        <v>582</v>
      </c>
      <c r="C194" s="4" t="s">
        <v>202</v>
      </c>
      <c r="D194" s="5">
        <v>200000</v>
      </c>
      <c r="E194" s="6">
        <v>21405180</v>
      </c>
      <c r="F194" s="6">
        <v>1.8100000000000002E-2</v>
      </c>
      <c r="G194" s="1"/>
    </row>
    <row r="195" spans="1:7" ht="32.65" customHeight="1" x14ac:dyDescent="0.25">
      <c r="A195" s="4" t="s">
        <v>583</v>
      </c>
      <c r="B195" s="4" t="s">
        <v>584</v>
      </c>
      <c r="C195" s="4" t="s">
        <v>202</v>
      </c>
      <c r="D195" s="5">
        <v>2500000</v>
      </c>
      <c r="E195" s="6">
        <v>277307500</v>
      </c>
      <c r="F195" s="6">
        <v>0.23469999999999999</v>
      </c>
      <c r="G195" s="1"/>
    </row>
    <row r="196" spans="1:7" ht="32.65" customHeight="1" x14ac:dyDescent="0.25">
      <c r="A196" s="4" t="s">
        <v>585</v>
      </c>
      <c r="B196" s="4" t="s">
        <v>586</v>
      </c>
      <c r="C196" s="4" t="s">
        <v>202</v>
      </c>
      <c r="D196" s="5">
        <v>4600000</v>
      </c>
      <c r="E196" s="6">
        <v>505053780</v>
      </c>
      <c r="F196" s="6">
        <v>0.42749999999999999</v>
      </c>
      <c r="G196" s="1"/>
    </row>
    <row r="197" spans="1:7" ht="32.65" customHeight="1" x14ac:dyDescent="0.25">
      <c r="A197" s="4" t="s">
        <v>587</v>
      </c>
      <c r="B197" s="4" t="s">
        <v>588</v>
      </c>
      <c r="C197" s="4" t="s">
        <v>202</v>
      </c>
      <c r="D197" s="5">
        <v>2961900</v>
      </c>
      <c r="E197" s="6">
        <v>328046715.44999999</v>
      </c>
      <c r="F197" s="6">
        <v>0.2777</v>
      </c>
      <c r="G197" s="1"/>
    </row>
    <row r="198" spans="1:7" ht="32.65" customHeight="1" x14ac:dyDescent="0.25">
      <c r="A198" s="4" t="s">
        <v>589</v>
      </c>
      <c r="B198" s="4" t="s">
        <v>590</v>
      </c>
      <c r="C198" s="4" t="s">
        <v>202</v>
      </c>
      <c r="D198" s="5">
        <v>1000000</v>
      </c>
      <c r="E198" s="6">
        <v>102577900</v>
      </c>
      <c r="F198" s="6">
        <v>8.6800000000000002E-2</v>
      </c>
      <c r="G198" s="1"/>
    </row>
    <row r="199" spans="1:7" ht="32.65" customHeight="1" x14ac:dyDescent="0.25">
      <c r="A199" s="4" t="s">
        <v>591</v>
      </c>
      <c r="B199" s="4" t="s">
        <v>592</v>
      </c>
      <c r="C199" s="4" t="s">
        <v>202</v>
      </c>
      <c r="D199" s="5">
        <v>1652000</v>
      </c>
      <c r="E199" s="6">
        <v>183627894.80000001</v>
      </c>
      <c r="F199" s="6">
        <v>0.15540000000000001</v>
      </c>
      <c r="G199" s="1"/>
    </row>
    <row r="200" spans="1:7" ht="32.65" customHeight="1" x14ac:dyDescent="0.25">
      <c r="A200" s="4" t="s">
        <v>599</v>
      </c>
      <c r="B200" s="4" t="s">
        <v>600</v>
      </c>
      <c r="C200" s="4" t="s">
        <v>202</v>
      </c>
      <c r="D200" s="5">
        <v>1520000</v>
      </c>
      <c r="E200" s="6">
        <v>163928352</v>
      </c>
      <c r="F200" s="6">
        <v>0.13869999999999999</v>
      </c>
      <c r="G200" s="1"/>
    </row>
    <row r="201" spans="1:7" ht="32.65" customHeight="1" x14ac:dyDescent="0.25">
      <c r="A201" s="4" t="s">
        <v>607</v>
      </c>
      <c r="B201" s="4" t="s">
        <v>608</v>
      </c>
      <c r="C201" s="4" t="s">
        <v>202</v>
      </c>
      <c r="D201" s="5">
        <v>50000</v>
      </c>
      <c r="E201" s="6">
        <v>5594740</v>
      </c>
      <c r="F201" s="6">
        <v>4.7000000000000002E-3</v>
      </c>
      <c r="G201" s="1"/>
    </row>
    <row r="202" spans="1:7" ht="32.65" customHeight="1" x14ac:dyDescent="0.25">
      <c r="A202" s="4" t="s">
        <v>1808</v>
      </c>
      <c r="B202" s="4" t="s">
        <v>1809</v>
      </c>
      <c r="C202" s="4" t="s">
        <v>202</v>
      </c>
      <c r="D202" s="5">
        <v>260000</v>
      </c>
      <c r="E202" s="6">
        <v>27982188</v>
      </c>
      <c r="F202" s="6">
        <v>2.3699999999999999E-2</v>
      </c>
      <c r="G202" s="1"/>
    </row>
    <row r="203" spans="1:7" ht="32.65" customHeight="1" x14ac:dyDescent="0.25">
      <c r="A203" s="4" t="s">
        <v>613</v>
      </c>
      <c r="B203" s="4" t="s">
        <v>614</v>
      </c>
      <c r="C203" s="4" t="s">
        <v>202</v>
      </c>
      <c r="D203" s="5">
        <v>3775000</v>
      </c>
      <c r="E203" s="6">
        <v>440649710</v>
      </c>
      <c r="F203" s="6">
        <v>0.373</v>
      </c>
      <c r="G203" s="1"/>
    </row>
    <row r="204" spans="1:7" ht="32.65" customHeight="1" x14ac:dyDescent="0.25">
      <c r="A204" s="4" t="s">
        <v>615</v>
      </c>
      <c r="B204" s="4" t="s">
        <v>616</v>
      </c>
      <c r="C204" s="4" t="s">
        <v>202</v>
      </c>
      <c r="D204" s="5">
        <v>810000</v>
      </c>
      <c r="E204" s="6">
        <v>89096922</v>
      </c>
      <c r="F204" s="6">
        <v>7.5399999999999995E-2</v>
      </c>
      <c r="G204" s="1"/>
    </row>
    <row r="205" spans="1:7" ht="14.45" customHeight="1" x14ac:dyDescent="0.25">
      <c r="A205" s="4" t="s">
        <v>0</v>
      </c>
      <c r="B205" s="4" t="s">
        <v>0</v>
      </c>
      <c r="C205" s="7" t="s">
        <v>183</v>
      </c>
      <c r="D205" s="5">
        <v>589806800</v>
      </c>
      <c r="E205" s="6">
        <v>57570078481.290001</v>
      </c>
      <c r="F205" s="6">
        <v>48.725700000000003</v>
      </c>
      <c r="G205" s="1"/>
    </row>
    <row r="206" spans="1:7" ht="18.399999999999999" customHeight="1" x14ac:dyDescent="0.25">
      <c r="A206" s="16" t="s">
        <v>0</v>
      </c>
      <c r="B206" s="16"/>
      <c r="C206" s="16"/>
      <c r="D206" s="16"/>
      <c r="E206" s="16"/>
      <c r="F206" s="16"/>
      <c r="G206" s="16"/>
    </row>
    <row r="207" spans="1:7" ht="14.45" customHeight="1" x14ac:dyDescent="0.25">
      <c r="A207" s="15" t="s">
        <v>777</v>
      </c>
      <c r="B207" s="15"/>
      <c r="C207" s="15"/>
      <c r="D207" s="15"/>
      <c r="E207" s="15"/>
      <c r="F207" s="15"/>
      <c r="G207" s="2" t="s">
        <v>0</v>
      </c>
    </row>
    <row r="208" spans="1:7" ht="23.45" customHeight="1" x14ac:dyDescent="0.25">
      <c r="A208" s="3" t="s">
        <v>5</v>
      </c>
      <c r="B208" s="3" t="s">
        <v>6</v>
      </c>
      <c r="C208" s="3" t="s">
        <v>7</v>
      </c>
      <c r="D208" s="3" t="s">
        <v>8</v>
      </c>
      <c r="E208" s="3" t="s">
        <v>9</v>
      </c>
      <c r="F208" s="3" t="s">
        <v>10</v>
      </c>
      <c r="G208" s="3" t="s">
        <v>778</v>
      </c>
    </row>
    <row r="209" spans="1:7" ht="23.45" customHeight="1" x14ac:dyDescent="0.25">
      <c r="A209" s="4" t="s">
        <v>2456</v>
      </c>
      <c r="B209" s="4" t="s">
        <v>2457</v>
      </c>
      <c r="C209" s="4" t="s">
        <v>837</v>
      </c>
      <c r="D209" s="5">
        <v>1700000</v>
      </c>
      <c r="E209" s="6">
        <v>166404160</v>
      </c>
      <c r="F209" s="6">
        <v>0.14080000000000001</v>
      </c>
      <c r="G209" s="4" t="s">
        <v>781</v>
      </c>
    </row>
    <row r="210" spans="1:7" ht="23.45" customHeight="1" x14ac:dyDescent="0.25">
      <c r="A210" s="4" t="s">
        <v>2215</v>
      </c>
      <c r="B210" s="4" t="s">
        <v>2216</v>
      </c>
      <c r="C210" s="4" t="s">
        <v>101</v>
      </c>
      <c r="D210" s="5">
        <v>750000</v>
      </c>
      <c r="E210" s="6">
        <v>73625175</v>
      </c>
      <c r="F210" s="6">
        <v>6.2300000000000001E-2</v>
      </c>
      <c r="G210" s="4" t="s">
        <v>781</v>
      </c>
    </row>
    <row r="211" spans="1:7" ht="23.45" customHeight="1" x14ac:dyDescent="0.25">
      <c r="A211" s="4" t="s">
        <v>2217</v>
      </c>
      <c r="B211" s="4" t="s">
        <v>2218</v>
      </c>
      <c r="C211" s="4" t="s">
        <v>101</v>
      </c>
      <c r="D211" s="5">
        <v>1000000</v>
      </c>
      <c r="E211" s="6">
        <v>97204700</v>
      </c>
      <c r="F211" s="6">
        <v>8.2299999999999998E-2</v>
      </c>
      <c r="G211" s="4" t="s">
        <v>781</v>
      </c>
    </row>
    <row r="212" spans="1:7" ht="23.45" customHeight="1" x14ac:dyDescent="0.25">
      <c r="A212" s="4" t="s">
        <v>2219</v>
      </c>
      <c r="B212" s="4" t="s">
        <v>2220</v>
      </c>
      <c r="C212" s="4" t="s">
        <v>101</v>
      </c>
      <c r="D212" s="5">
        <v>750000</v>
      </c>
      <c r="E212" s="6">
        <v>72119100</v>
      </c>
      <c r="F212" s="6">
        <v>6.0999999999999999E-2</v>
      </c>
      <c r="G212" s="4" t="s">
        <v>781</v>
      </c>
    </row>
    <row r="213" spans="1:7" ht="23.45" customHeight="1" x14ac:dyDescent="0.25">
      <c r="A213" s="4" t="s">
        <v>2831</v>
      </c>
      <c r="B213" s="4" t="s">
        <v>2832</v>
      </c>
      <c r="C213" s="4" t="s">
        <v>2182</v>
      </c>
      <c r="D213" s="5">
        <v>2500000</v>
      </c>
      <c r="E213" s="6">
        <v>245245000</v>
      </c>
      <c r="F213" s="6">
        <v>0.20760000000000001</v>
      </c>
      <c r="G213" s="4" t="s">
        <v>824</v>
      </c>
    </row>
    <row r="214" spans="1:7" ht="23.45" customHeight="1" x14ac:dyDescent="0.25">
      <c r="A214" s="4" t="s">
        <v>1240</v>
      </c>
      <c r="B214" s="4" t="s">
        <v>1241</v>
      </c>
      <c r="C214" s="4" t="s">
        <v>157</v>
      </c>
      <c r="D214" s="5">
        <v>2500000</v>
      </c>
      <c r="E214" s="6">
        <v>246995250</v>
      </c>
      <c r="F214" s="6">
        <v>0.20910000000000001</v>
      </c>
      <c r="G214" s="4" t="s">
        <v>781</v>
      </c>
    </row>
    <row r="215" spans="1:7" ht="23.45" customHeight="1" x14ac:dyDescent="0.25">
      <c r="A215" s="4" t="s">
        <v>1242</v>
      </c>
      <c r="B215" s="4" t="s">
        <v>1243</v>
      </c>
      <c r="C215" s="4" t="s">
        <v>837</v>
      </c>
      <c r="D215" s="5">
        <v>900000</v>
      </c>
      <c r="E215" s="6">
        <v>87354270</v>
      </c>
      <c r="F215" s="6">
        <v>7.3899999999999993E-2</v>
      </c>
      <c r="G215" s="4" t="s">
        <v>781</v>
      </c>
    </row>
    <row r="216" spans="1:7" ht="23.45" customHeight="1" x14ac:dyDescent="0.25">
      <c r="A216" s="4" t="s">
        <v>2226</v>
      </c>
      <c r="B216" s="4" t="s">
        <v>2227</v>
      </c>
      <c r="C216" s="4" t="s">
        <v>43</v>
      </c>
      <c r="D216" s="5">
        <v>2500000</v>
      </c>
      <c r="E216" s="6">
        <v>248984250</v>
      </c>
      <c r="F216" s="6">
        <v>0.2107</v>
      </c>
      <c r="G216" s="4" t="s">
        <v>781</v>
      </c>
    </row>
    <row r="217" spans="1:7" ht="41.85" customHeight="1" x14ac:dyDescent="0.25">
      <c r="A217" s="4" t="s">
        <v>1244</v>
      </c>
      <c r="B217" s="4" t="s">
        <v>1245</v>
      </c>
      <c r="C217" s="4" t="s">
        <v>43</v>
      </c>
      <c r="D217" s="5">
        <v>2500000</v>
      </c>
      <c r="E217" s="6">
        <v>248831750</v>
      </c>
      <c r="F217" s="6">
        <v>0.21060000000000001</v>
      </c>
      <c r="G217" s="4" t="s">
        <v>781</v>
      </c>
    </row>
    <row r="218" spans="1:7" ht="23.45" customHeight="1" x14ac:dyDescent="0.25">
      <c r="A218" s="4" t="s">
        <v>2460</v>
      </c>
      <c r="B218" s="4" t="s">
        <v>2461</v>
      </c>
      <c r="C218" s="4" t="s">
        <v>837</v>
      </c>
      <c r="D218" s="5">
        <v>500000</v>
      </c>
      <c r="E218" s="6">
        <v>49806200</v>
      </c>
      <c r="F218" s="6">
        <v>4.2200000000000001E-2</v>
      </c>
      <c r="G218" s="4" t="s">
        <v>781</v>
      </c>
    </row>
    <row r="219" spans="1:7" ht="23.45" customHeight="1" x14ac:dyDescent="0.25">
      <c r="A219" s="4" t="s">
        <v>1246</v>
      </c>
      <c r="B219" s="4" t="s">
        <v>1247</v>
      </c>
      <c r="C219" s="4" t="s">
        <v>157</v>
      </c>
      <c r="D219" s="5">
        <v>7500000</v>
      </c>
      <c r="E219" s="6">
        <v>747715500</v>
      </c>
      <c r="F219" s="6">
        <v>0.63280000000000003</v>
      </c>
      <c r="G219" s="4" t="s">
        <v>781</v>
      </c>
    </row>
    <row r="220" spans="1:7" ht="23.45" customHeight="1" x14ac:dyDescent="0.25">
      <c r="A220" s="4" t="s">
        <v>1251</v>
      </c>
      <c r="B220" s="4" t="s">
        <v>1252</v>
      </c>
      <c r="C220" s="4" t="s">
        <v>43</v>
      </c>
      <c r="D220" s="5">
        <v>2500000</v>
      </c>
      <c r="E220" s="6">
        <v>259170500</v>
      </c>
      <c r="F220" s="6">
        <v>0.21940000000000001</v>
      </c>
      <c r="G220" s="4" t="s">
        <v>824</v>
      </c>
    </row>
    <row r="221" spans="1:7" ht="14.45" customHeight="1" x14ac:dyDescent="0.25">
      <c r="A221" s="4" t="s">
        <v>1258</v>
      </c>
      <c r="B221" s="4" t="s">
        <v>1259</v>
      </c>
      <c r="C221" s="4" t="s">
        <v>157</v>
      </c>
      <c r="D221" s="5">
        <v>5000000</v>
      </c>
      <c r="E221" s="6">
        <v>505706000</v>
      </c>
      <c r="F221" s="6">
        <v>0.42799999999999999</v>
      </c>
      <c r="G221" s="4" t="s">
        <v>781</v>
      </c>
    </row>
    <row r="222" spans="1:7" ht="32.65" customHeight="1" x14ac:dyDescent="0.25">
      <c r="A222" s="4" t="s">
        <v>1260</v>
      </c>
      <c r="B222" s="4" t="s">
        <v>1261</v>
      </c>
      <c r="C222" s="4" t="s">
        <v>43</v>
      </c>
      <c r="D222" s="5">
        <v>2500000</v>
      </c>
      <c r="E222" s="6">
        <v>252250250</v>
      </c>
      <c r="F222" s="6">
        <v>0.2135</v>
      </c>
      <c r="G222" s="4" t="s">
        <v>781</v>
      </c>
    </row>
    <row r="223" spans="1:7" ht="23.45" customHeight="1" x14ac:dyDescent="0.25">
      <c r="A223" s="4" t="s">
        <v>1268</v>
      </c>
      <c r="B223" s="4" t="s">
        <v>1269</v>
      </c>
      <c r="C223" s="4" t="s">
        <v>43</v>
      </c>
      <c r="D223" s="5">
        <v>2500000</v>
      </c>
      <c r="E223" s="6">
        <v>254206250</v>
      </c>
      <c r="F223" s="6">
        <v>0.2152</v>
      </c>
      <c r="G223" s="4" t="s">
        <v>781</v>
      </c>
    </row>
    <row r="224" spans="1:7" ht="23.45" customHeight="1" x14ac:dyDescent="0.25">
      <c r="A224" s="4" t="s">
        <v>1270</v>
      </c>
      <c r="B224" s="4" t="s">
        <v>1271</v>
      </c>
      <c r="C224" s="4" t="s">
        <v>837</v>
      </c>
      <c r="D224" s="5">
        <v>2500000</v>
      </c>
      <c r="E224" s="6">
        <v>252019750</v>
      </c>
      <c r="F224" s="6">
        <v>0.21329999999999999</v>
      </c>
      <c r="G224" s="4" t="s">
        <v>781</v>
      </c>
    </row>
    <row r="225" spans="1:7" ht="23.45" customHeight="1" x14ac:dyDescent="0.25">
      <c r="A225" s="4" t="s">
        <v>1274</v>
      </c>
      <c r="B225" s="4" t="s">
        <v>1275</v>
      </c>
      <c r="C225" s="4" t="s">
        <v>43</v>
      </c>
      <c r="D225" s="5">
        <v>2000000</v>
      </c>
      <c r="E225" s="6">
        <v>200206600</v>
      </c>
      <c r="F225" s="6">
        <v>0.1694</v>
      </c>
      <c r="G225" s="4" t="s">
        <v>1276</v>
      </c>
    </row>
    <row r="226" spans="1:7" ht="23.45" customHeight="1" x14ac:dyDescent="0.25">
      <c r="A226" s="4" t="s">
        <v>1277</v>
      </c>
      <c r="B226" s="4" t="s">
        <v>1278</v>
      </c>
      <c r="C226" s="4" t="s">
        <v>837</v>
      </c>
      <c r="D226" s="5">
        <v>500000</v>
      </c>
      <c r="E226" s="6">
        <v>49961250</v>
      </c>
      <c r="F226" s="6">
        <v>4.2299999999999997E-2</v>
      </c>
      <c r="G226" s="4" t="s">
        <v>787</v>
      </c>
    </row>
    <row r="227" spans="1:7" ht="23.45" customHeight="1" x14ac:dyDescent="0.25">
      <c r="A227" s="4" t="s">
        <v>2238</v>
      </c>
      <c r="B227" s="4" t="s">
        <v>2239</v>
      </c>
      <c r="C227" s="4" t="s">
        <v>837</v>
      </c>
      <c r="D227" s="5">
        <v>500000</v>
      </c>
      <c r="E227" s="6">
        <v>50135350</v>
      </c>
      <c r="F227" s="6">
        <v>4.24E-2</v>
      </c>
      <c r="G227" s="4" t="s">
        <v>787</v>
      </c>
    </row>
    <row r="228" spans="1:7" ht="23.45" customHeight="1" x14ac:dyDescent="0.25">
      <c r="A228" s="4" t="s">
        <v>1345</v>
      </c>
      <c r="B228" s="4" t="s">
        <v>1346</v>
      </c>
      <c r="C228" s="4" t="s">
        <v>837</v>
      </c>
      <c r="D228" s="5">
        <v>1000000</v>
      </c>
      <c r="E228" s="6">
        <v>100480100</v>
      </c>
      <c r="F228" s="6">
        <v>8.5000000000000006E-2</v>
      </c>
      <c r="G228" s="4" t="s">
        <v>781</v>
      </c>
    </row>
    <row r="229" spans="1:7" ht="23.45" customHeight="1" x14ac:dyDescent="0.25">
      <c r="A229" s="4" t="s">
        <v>1349</v>
      </c>
      <c r="B229" s="4" t="s">
        <v>1350</v>
      </c>
      <c r="C229" s="4" t="s">
        <v>43</v>
      </c>
      <c r="D229" s="5">
        <v>2500000</v>
      </c>
      <c r="E229" s="6">
        <v>260176500</v>
      </c>
      <c r="F229" s="6">
        <v>0.22020000000000001</v>
      </c>
      <c r="G229" s="4" t="s">
        <v>1068</v>
      </c>
    </row>
    <row r="230" spans="1:7" ht="23.45" customHeight="1" x14ac:dyDescent="0.25">
      <c r="A230" s="4" t="s">
        <v>1351</v>
      </c>
      <c r="B230" s="4" t="s">
        <v>1352</v>
      </c>
      <c r="C230" s="4" t="s">
        <v>43</v>
      </c>
      <c r="D230" s="5">
        <v>2500000</v>
      </c>
      <c r="E230" s="6">
        <v>261218250</v>
      </c>
      <c r="F230" s="6">
        <v>0.22109999999999999</v>
      </c>
      <c r="G230" s="4" t="s">
        <v>1068</v>
      </c>
    </row>
    <row r="231" spans="1:7" ht="23.45" customHeight="1" x14ac:dyDescent="0.25">
      <c r="A231" s="4" t="s">
        <v>2244</v>
      </c>
      <c r="B231" s="4" t="s">
        <v>2245</v>
      </c>
      <c r="C231" s="4" t="s">
        <v>101</v>
      </c>
      <c r="D231" s="5">
        <v>2000000</v>
      </c>
      <c r="E231" s="6">
        <v>206445600</v>
      </c>
      <c r="F231" s="6">
        <v>0.17469999999999999</v>
      </c>
      <c r="G231" s="4" t="s">
        <v>787</v>
      </c>
    </row>
    <row r="232" spans="1:7" ht="32.65" customHeight="1" x14ac:dyDescent="0.25">
      <c r="A232" s="4" t="s">
        <v>2246</v>
      </c>
      <c r="B232" s="4" t="s">
        <v>2247</v>
      </c>
      <c r="C232" s="4" t="s">
        <v>43</v>
      </c>
      <c r="D232" s="5">
        <v>150000</v>
      </c>
      <c r="E232" s="6">
        <v>15043680</v>
      </c>
      <c r="F232" s="6">
        <v>1.2699999999999999E-2</v>
      </c>
      <c r="G232" s="4" t="s">
        <v>787</v>
      </c>
    </row>
    <row r="233" spans="1:7" ht="32.65" customHeight="1" x14ac:dyDescent="0.25">
      <c r="A233" s="4" t="s">
        <v>1361</v>
      </c>
      <c r="B233" s="4" t="s">
        <v>1362</v>
      </c>
      <c r="C233" s="4" t="s">
        <v>43</v>
      </c>
      <c r="D233" s="5">
        <v>60000</v>
      </c>
      <c r="E233" s="6">
        <v>5996544</v>
      </c>
      <c r="F233" s="6">
        <v>5.1000000000000004E-3</v>
      </c>
      <c r="G233" s="4" t="s">
        <v>1071</v>
      </c>
    </row>
    <row r="234" spans="1:7" ht="23.45" customHeight="1" x14ac:dyDescent="0.25">
      <c r="A234" s="4" t="s">
        <v>2250</v>
      </c>
      <c r="B234" s="4" t="s">
        <v>2251</v>
      </c>
      <c r="C234" s="4" t="s">
        <v>837</v>
      </c>
      <c r="D234" s="5">
        <v>280000</v>
      </c>
      <c r="E234" s="6">
        <v>28286944</v>
      </c>
      <c r="F234" s="6">
        <v>2.3900000000000001E-2</v>
      </c>
      <c r="G234" s="4" t="s">
        <v>787</v>
      </c>
    </row>
    <row r="235" spans="1:7" ht="23.45" customHeight="1" x14ac:dyDescent="0.25">
      <c r="A235" s="4" t="s">
        <v>2252</v>
      </c>
      <c r="B235" s="4" t="s">
        <v>2253</v>
      </c>
      <c r="C235" s="4" t="s">
        <v>837</v>
      </c>
      <c r="D235" s="5">
        <v>300000</v>
      </c>
      <c r="E235" s="6">
        <v>30317160</v>
      </c>
      <c r="F235" s="6">
        <v>2.5700000000000001E-2</v>
      </c>
      <c r="G235" s="4" t="s">
        <v>787</v>
      </c>
    </row>
    <row r="236" spans="1:7" ht="32.65" customHeight="1" x14ac:dyDescent="0.25">
      <c r="A236" s="4" t="s">
        <v>2468</v>
      </c>
      <c r="B236" s="4" t="s">
        <v>2469</v>
      </c>
      <c r="C236" s="4" t="s">
        <v>837</v>
      </c>
      <c r="D236" s="5">
        <v>300000</v>
      </c>
      <c r="E236" s="6">
        <v>30175710</v>
      </c>
      <c r="F236" s="6">
        <v>2.5499999999999998E-2</v>
      </c>
      <c r="G236" s="4" t="s">
        <v>787</v>
      </c>
    </row>
    <row r="237" spans="1:7" ht="41.85" customHeight="1" x14ac:dyDescent="0.25">
      <c r="A237" s="4" t="s">
        <v>1363</v>
      </c>
      <c r="B237" s="4" t="s">
        <v>1364</v>
      </c>
      <c r="C237" s="4" t="s">
        <v>43</v>
      </c>
      <c r="D237" s="5">
        <v>1200000</v>
      </c>
      <c r="E237" s="6">
        <v>119921520</v>
      </c>
      <c r="F237" s="6">
        <v>0.10150000000000001</v>
      </c>
      <c r="G237" s="4" t="s">
        <v>1068</v>
      </c>
    </row>
    <row r="238" spans="1:7" ht="32.65" customHeight="1" x14ac:dyDescent="0.25">
      <c r="A238" s="4" t="s">
        <v>1367</v>
      </c>
      <c r="B238" s="4" t="s">
        <v>1368</v>
      </c>
      <c r="C238" s="4" t="s">
        <v>837</v>
      </c>
      <c r="D238" s="5">
        <v>30000</v>
      </c>
      <c r="E238" s="6">
        <v>3015024</v>
      </c>
      <c r="F238" s="6">
        <v>2.5999999999999999E-3</v>
      </c>
      <c r="G238" s="4" t="s">
        <v>787</v>
      </c>
    </row>
    <row r="239" spans="1:7" ht="32.65" customHeight="1" x14ac:dyDescent="0.25">
      <c r="A239" s="4" t="s">
        <v>1369</v>
      </c>
      <c r="B239" s="4" t="s">
        <v>1370</v>
      </c>
      <c r="C239" s="4" t="s">
        <v>837</v>
      </c>
      <c r="D239" s="5">
        <v>30000</v>
      </c>
      <c r="E239" s="6">
        <v>3019848</v>
      </c>
      <c r="F239" s="6">
        <v>2.5999999999999999E-3</v>
      </c>
      <c r="G239" s="4" t="s">
        <v>787</v>
      </c>
    </row>
    <row r="240" spans="1:7" ht="23.45" customHeight="1" x14ac:dyDescent="0.25">
      <c r="A240" s="4" t="s">
        <v>1374</v>
      </c>
      <c r="B240" s="4" t="s">
        <v>1375</v>
      </c>
      <c r="C240" s="4" t="s">
        <v>837</v>
      </c>
      <c r="D240" s="5">
        <v>1000000</v>
      </c>
      <c r="E240" s="6">
        <v>101106500</v>
      </c>
      <c r="F240" s="6">
        <v>8.5599999999999996E-2</v>
      </c>
      <c r="G240" s="4" t="s">
        <v>787</v>
      </c>
    </row>
    <row r="241" spans="1:7" ht="23.45" customHeight="1" x14ac:dyDescent="0.25">
      <c r="A241" s="4" t="s">
        <v>1378</v>
      </c>
      <c r="B241" s="4" t="s">
        <v>1379</v>
      </c>
      <c r="C241" s="4" t="s">
        <v>837</v>
      </c>
      <c r="D241" s="5">
        <v>500000</v>
      </c>
      <c r="E241" s="6">
        <v>51726950</v>
      </c>
      <c r="F241" s="6">
        <v>4.3799999999999999E-2</v>
      </c>
      <c r="G241" s="4" t="s">
        <v>787</v>
      </c>
    </row>
    <row r="242" spans="1:7" ht="23.45" customHeight="1" x14ac:dyDescent="0.25">
      <c r="A242" s="4" t="s">
        <v>1380</v>
      </c>
      <c r="B242" s="4" t="s">
        <v>1381</v>
      </c>
      <c r="C242" s="4" t="s">
        <v>43</v>
      </c>
      <c r="D242" s="5">
        <v>1000000</v>
      </c>
      <c r="E242" s="6">
        <v>99838600</v>
      </c>
      <c r="F242" s="6">
        <v>8.4500000000000006E-2</v>
      </c>
      <c r="G242" s="4" t="s">
        <v>1068</v>
      </c>
    </row>
    <row r="243" spans="1:7" ht="23.45" customHeight="1" x14ac:dyDescent="0.25">
      <c r="A243" s="4" t="s">
        <v>1382</v>
      </c>
      <c r="B243" s="4" t="s">
        <v>1383</v>
      </c>
      <c r="C243" s="4" t="s">
        <v>837</v>
      </c>
      <c r="D243" s="5">
        <v>3000000</v>
      </c>
      <c r="E243" s="6">
        <v>311042100</v>
      </c>
      <c r="F243" s="6">
        <v>0.26329999999999998</v>
      </c>
      <c r="G243" s="4" t="s">
        <v>787</v>
      </c>
    </row>
    <row r="244" spans="1:7" ht="23.45" customHeight="1" x14ac:dyDescent="0.25">
      <c r="A244" s="4" t="s">
        <v>1384</v>
      </c>
      <c r="B244" s="4" t="s">
        <v>1385</v>
      </c>
      <c r="C244" s="4" t="s">
        <v>162</v>
      </c>
      <c r="D244" s="5">
        <v>20000</v>
      </c>
      <c r="E244" s="6">
        <v>2006134</v>
      </c>
      <c r="F244" s="6">
        <v>1.6999999999999999E-3</v>
      </c>
      <c r="G244" s="4" t="s">
        <v>1386</v>
      </c>
    </row>
    <row r="245" spans="1:7" ht="32.65" customHeight="1" x14ac:dyDescent="0.25">
      <c r="A245" s="4" t="s">
        <v>1387</v>
      </c>
      <c r="B245" s="4" t="s">
        <v>1388</v>
      </c>
      <c r="C245" s="4" t="s">
        <v>837</v>
      </c>
      <c r="D245" s="5">
        <v>1000000</v>
      </c>
      <c r="E245" s="6">
        <v>104566000</v>
      </c>
      <c r="F245" s="6">
        <v>8.8499999999999995E-2</v>
      </c>
      <c r="G245" s="4" t="s">
        <v>787</v>
      </c>
    </row>
    <row r="246" spans="1:7" ht="23.45" customHeight="1" x14ac:dyDescent="0.25">
      <c r="A246" s="4" t="s">
        <v>1395</v>
      </c>
      <c r="B246" s="4" t="s">
        <v>1396</v>
      </c>
      <c r="C246" s="4" t="s">
        <v>837</v>
      </c>
      <c r="D246" s="5">
        <v>40000</v>
      </c>
      <c r="E246" s="6">
        <v>4020400</v>
      </c>
      <c r="F246" s="6">
        <v>3.3999999999999998E-3</v>
      </c>
      <c r="G246" s="4" t="s">
        <v>787</v>
      </c>
    </row>
    <row r="247" spans="1:7" ht="51" customHeight="1" x14ac:dyDescent="0.25">
      <c r="A247" s="4" t="s">
        <v>1025</v>
      </c>
      <c r="B247" s="4" t="s">
        <v>1026</v>
      </c>
      <c r="C247" s="4" t="s">
        <v>89</v>
      </c>
      <c r="D247" s="5">
        <v>100000</v>
      </c>
      <c r="E247" s="6">
        <v>10054400</v>
      </c>
      <c r="F247" s="6">
        <v>8.5000000000000006E-3</v>
      </c>
      <c r="G247" s="4" t="s">
        <v>1027</v>
      </c>
    </row>
    <row r="248" spans="1:7" ht="51" customHeight="1" x14ac:dyDescent="0.25">
      <c r="A248" s="4" t="s">
        <v>2324</v>
      </c>
      <c r="B248" s="4" t="s">
        <v>2325</v>
      </c>
      <c r="C248" s="4" t="s">
        <v>89</v>
      </c>
      <c r="D248" s="5">
        <v>100000</v>
      </c>
      <c r="E248" s="6">
        <v>10045270</v>
      </c>
      <c r="F248" s="6">
        <v>8.5000000000000006E-3</v>
      </c>
      <c r="G248" s="4" t="s">
        <v>1027</v>
      </c>
    </row>
    <row r="249" spans="1:7" ht="14.45" customHeight="1" x14ac:dyDescent="0.25">
      <c r="A249" s="4" t="s">
        <v>1048</v>
      </c>
      <c r="B249" s="4" t="s">
        <v>1049</v>
      </c>
      <c r="C249" s="4" t="s">
        <v>32</v>
      </c>
      <c r="D249" s="5">
        <v>1000000</v>
      </c>
      <c r="E249" s="6">
        <v>99016000</v>
      </c>
      <c r="F249" s="6">
        <v>8.3799999999999999E-2</v>
      </c>
      <c r="G249" s="4" t="s">
        <v>824</v>
      </c>
    </row>
    <row r="250" spans="1:7" ht="23.45" customHeight="1" x14ac:dyDescent="0.25">
      <c r="A250" s="4" t="s">
        <v>1050</v>
      </c>
      <c r="B250" s="4" t="s">
        <v>1051</v>
      </c>
      <c r="C250" s="4" t="s">
        <v>43</v>
      </c>
      <c r="D250" s="5">
        <v>1000000</v>
      </c>
      <c r="E250" s="6">
        <v>99898200</v>
      </c>
      <c r="F250" s="6">
        <v>8.4599999999999995E-2</v>
      </c>
      <c r="G250" s="4" t="s">
        <v>781</v>
      </c>
    </row>
    <row r="251" spans="1:7" ht="32.65" customHeight="1" x14ac:dyDescent="0.25">
      <c r="A251" s="4" t="s">
        <v>2376</v>
      </c>
      <c r="B251" s="4" t="s">
        <v>2377</v>
      </c>
      <c r="C251" s="4" t="s">
        <v>868</v>
      </c>
      <c r="D251" s="5">
        <v>1500000</v>
      </c>
      <c r="E251" s="6">
        <v>148610250</v>
      </c>
      <c r="F251" s="6">
        <v>0.1258</v>
      </c>
      <c r="G251" s="4" t="s">
        <v>781</v>
      </c>
    </row>
    <row r="252" spans="1:7" ht="23.45" customHeight="1" x14ac:dyDescent="0.25">
      <c r="A252" s="4" t="s">
        <v>1062</v>
      </c>
      <c r="B252" s="4" t="s">
        <v>1063</v>
      </c>
      <c r="C252" s="4" t="s">
        <v>48</v>
      </c>
      <c r="D252" s="5">
        <v>2500000</v>
      </c>
      <c r="E252" s="6">
        <v>248389500</v>
      </c>
      <c r="F252" s="6">
        <v>0.2102</v>
      </c>
      <c r="G252" s="4" t="s">
        <v>781</v>
      </c>
    </row>
    <row r="253" spans="1:7" ht="23.45" customHeight="1" x14ac:dyDescent="0.25">
      <c r="A253" s="4" t="s">
        <v>1069</v>
      </c>
      <c r="B253" s="4" t="s">
        <v>1070</v>
      </c>
      <c r="C253" s="4" t="s">
        <v>162</v>
      </c>
      <c r="D253" s="5">
        <v>3000000</v>
      </c>
      <c r="E253" s="6">
        <v>296549700</v>
      </c>
      <c r="F253" s="6">
        <v>0.251</v>
      </c>
      <c r="G253" s="4" t="s">
        <v>1071</v>
      </c>
    </row>
    <row r="254" spans="1:7" ht="32.65" customHeight="1" x14ac:dyDescent="0.25">
      <c r="A254" s="4" t="s">
        <v>1074</v>
      </c>
      <c r="B254" s="4" t="s">
        <v>1075</v>
      </c>
      <c r="C254" s="4" t="s">
        <v>48</v>
      </c>
      <c r="D254" s="5">
        <v>2500000</v>
      </c>
      <c r="E254" s="6">
        <v>249237750</v>
      </c>
      <c r="F254" s="6">
        <v>0.2109</v>
      </c>
      <c r="G254" s="4" t="s">
        <v>781</v>
      </c>
    </row>
    <row r="255" spans="1:7" ht="23.45" customHeight="1" x14ac:dyDescent="0.25">
      <c r="A255" s="4" t="s">
        <v>1078</v>
      </c>
      <c r="B255" s="4" t="s">
        <v>1079</v>
      </c>
      <c r="C255" s="4" t="s">
        <v>32</v>
      </c>
      <c r="D255" s="5">
        <v>3000000</v>
      </c>
      <c r="E255" s="6">
        <v>298799400</v>
      </c>
      <c r="F255" s="6">
        <v>0.25290000000000001</v>
      </c>
      <c r="G255" s="4" t="s">
        <v>781</v>
      </c>
    </row>
    <row r="256" spans="1:7" ht="23.45" customHeight="1" x14ac:dyDescent="0.25">
      <c r="A256" s="4" t="s">
        <v>1086</v>
      </c>
      <c r="B256" s="4" t="s">
        <v>1087</v>
      </c>
      <c r="C256" s="4" t="s">
        <v>83</v>
      </c>
      <c r="D256" s="5">
        <v>2000000</v>
      </c>
      <c r="E256" s="6">
        <v>199644200</v>
      </c>
      <c r="F256" s="6">
        <v>0.16900000000000001</v>
      </c>
      <c r="G256" s="4" t="s">
        <v>781</v>
      </c>
    </row>
    <row r="257" spans="1:7" ht="32.65" customHeight="1" x14ac:dyDescent="0.25">
      <c r="A257" s="4" t="s">
        <v>1088</v>
      </c>
      <c r="B257" s="4" t="s">
        <v>1089</v>
      </c>
      <c r="C257" s="4" t="s">
        <v>837</v>
      </c>
      <c r="D257" s="5">
        <v>5000000</v>
      </c>
      <c r="E257" s="6">
        <v>500676000</v>
      </c>
      <c r="F257" s="6">
        <v>0.42380000000000001</v>
      </c>
      <c r="G257" s="4" t="s">
        <v>781</v>
      </c>
    </row>
    <row r="258" spans="1:7" ht="32.65" customHeight="1" x14ac:dyDescent="0.25">
      <c r="A258" s="4" t="s">
        <v>1152</v>
      </c>
      <c r="B258" s="4" t="s">
        <v>1153</v>
      </c>
      <c r="C258" s="4" t="s">
        <v>83</v>
      </c>
      <c r="D258" s="5">
        <v>1500000</v>
      </c>
      <c r="E258" s="6">
        <v>150486750</v>
      </c>
      <c r="F258" s="6">
        <v>0.12740000000000001</v>
      </c>
      <c r="G258" s="4" t="s">
        <v>781</v>
      </c>
    </row>
    <row r="259" spans="1:7" ht="23.45" customHeight="1" x14ac:dyDescent="0.25">
      <c r="A259" s="4" t="s">
        <v>1154</v>
      </c>
      <c r="B259" s="4" t="s">
        <v>1155</v>
      </c>
      <c r="C259" s="4" t="s">
        <v>98</v>
      </c>
      <c r="D259" s="5">
        <v>5000000</v>
      </c>
      <c r="E259" s="6">
        <v>494314000</v>
      </c>
      <c r="F259" s="6">
        <v>0.41839999999999999</v>
      </c>
      <c r="G259" s="4" t="s">
        <v>781</v>
      </c>
    </row>
    <row r="260" spans="1:7" ht="23.45" customHeight="1" x14ac:dyDescent="0.25">
      <c r="A260" s="4" t="s">
        <v>1156</v>
      </c>
      <c r="B260" s="4" t="s">
        <v>1157</v>
      </c>
      <c r="C260" s="4" t="s">
        <v>43</v>
      </c>
      <c r="D260" s="5">
        <v>1000000</v>
      </c>
      <c r="E260" s="6">
        <v>103544600</v>
      </c>
      <c r="F260" s="6">
        <v>8.7599999999999997E-2</v>
      </c>
      <c r="G260" s="4" t="s">
        <v>1068</v>
      </c>
    </row>
    <row r="261" spans="1:7" ht="23.45" customHeight="1" x14ac:dyDescent="0.25">
      <c r="A261" s="4" t="s">
        <v>1166</v>
      </c>
      <c r="B261" s="4" t="s">
        <v>1167</v>
      </c>
      <c r="C261" s="4" t="s">
        <v>98</v>
      </c>
      <c r="D261" s="5">
        <v>10000000</v>
      </c>
      <c r="E261" s="6">
        <v>992731000</v>
      </c>
      <c r="F261" s="6">
        <v>0.84019999999999995</v>
      </c>
      <c r="G261" s="4" t="s">
        <v>781</v>
      </c>
    </row>
    <row r="262" spans="1:7" ht="14.45" customHeight="1" x14ac:dyDescent="0.25">
      <c r="A262" s="4" t="s">
        <v>1168</v>
      </c>
      <c r="B262" s="4" t="s">
        <v>1169</v>
      </c>
      <c r="C262" s="4" t="s">
        <v>32</v>
      </c>
      <c r="D262" s="5">
        <v>7500000</v>
      </c>
      <c r="E262" s="6">
        <v>750500250</v>
      </c>
      <c r="F262" s="6">
        <v>0.63519999999999999</v>
      </c>
      <c r="G262" s="4" t="s">
        <v>781</v>
      </c>
    </row>
    <row r="263" spans="1:7" ht="32.65" customHeight="1" x14ac:dyDescent="0.25">
      <c r="A263" s="4" t="s">
        <v>1170</v>
      </c>
      <c r="B263" s="4" t="s">
        <v>1171</v>
      </c>
      <c r="C263" s="4" t="s">
        <v>157</v>
      </c>
      <c r="D263" s="5">
        <v>8000000</v>
      </c>
      <c r="E263" s="6">
        <v>812107200</v>
      </c>
      <c r="F263" s="6">
        <v>0.68730000000000002</v>
      </c>
      <c r="G263" s="4" t="s">
        <v>781</v>
      </c>
    </row>
    <row r="264" spans="1:7" ht="14.45" customHeight="1" x14ac:dyDescent="0.25">
      <c r="A264" s="4" t="s">
        <v>1172</v>
      </c>
      <c r="B264" s="4" t="s">
        <v>1173</v>
      </c>
      <c r="C264" s="4" t="s">
        <v>32</v>
      </c>
      <c r="D264" s="5">
        <v>2500000</v>
      </c>
      <c r="E264" s="6">
        <v>250272750</v>
      </c>
      <c r="F264" s="6">
        <v>0.21179999999999999</v>
      </c>
      <c r="G264" s="4" t="s">
        <v>781</v>
      </c>
    </row>
    <row r="265" spans="1:7" ht="23.45" customHeight="1" x14ac:dyDescent="0.25">
      <c r="A265" s="4" t="s">
        <v>1174</v>
      </c>
      <c r="B265" s="4" t="s">
        <v>1175</v>
      </c>
      <c r="C265" s="4" t="s">
        <v>32</v>
      </c>
      <c r="D265" s="5">
        <v>7500000</v>
      </c>
      <c r="E265" s="6">
        <v>754737750</v>
      </c>
      <c r="F265" s="6">
        <v>0.63880000000000003</v>
      </c>
      <c r="G265" s="4" t="s">
        <v>781</v>
      </c>
    </row>
    <row r="266" spans="1:7" ht="23.45" customHeight="1" x14ac:dyDescent="0.25">
      <c r="A266" s="4" t="s">
        <v>2132</v>
      </c>
      <c r="B266" s="4" t="s">
        <v>2133</v>
      </c>
      <c r="C266" s="4" t="s">
        <v>837</v>
      </c>
      <c r="D266" s="5">
        <v>2500000</v>
      </c>
      <c r="E266" s="6">
        <v>250732500</v>
      </c>
      <c r="F266" s="6">
        <v>0.2122</v>
      </c>
      <c r="G266" s="4" t="s">
        <v>781</v>
      </c>
    </row>
    <row r="267" spans="1:7" ht="23.45" customHeight="1" x14ac:dyDescent="0.25">
      <c r="A267" s="4" t="s">
        <v>1178</v>
      </c>
      <c r="B267" s="4" t="s">
        <v>1179</v>
      </c>
      <c r="C267" s="4" t="s">
        <v>98</v>
      </c>
      <c r="D267" s="5">
        <v>2500000</v>
      </c>
      <c r="E267" s="6">
        <v>247881750</v>
      </c>
      <c r="F267" s="6">
        <v>0.20979999999999999</v>
      </c>
      <c r="G267" s="4" t="s">
        <v>781</v>
      </c>
    </row>
    <row r="268" spans="1:7" ht="23.45" customHeight="1" x14ac:dyDescent="0.25">
      <c r="A268" s="4" t="s">
        <v>2136</v>
      </c>
      <c r="B268" s="4" t="s">
        <v>2137</v>
      </c>
      <c r="C268" s="4" t="s">
        <v>32</v>
      </c>
      <c r="D268" s="5">
        <v>10000000</v>
      </c>
      <c r="E268" s="6">
        <v>1015223000</v>
      </c>
      <c r="F268" s="6">
        <v>0.85929999999999995</v>
      </c>
      <c r="G268" s="4" t="s">
        <v>781</v>
      </c>
    </row>
    <row r="269" spans="1:7" ht="23.45" customHeight="1" x14ac:dyDescent="0.25">
      <c r="A269" s="4" t="s">
        <v>2138</v>
      </c>
      <c r="B269" s="4" t="s">
        <v>2139</v>
      </c>
      <c r="C269" s="4" t="s">
        <v>98</v>
      </c>
      <c r="D269" s="5">
        <v>5000000</v>
      </c>
      <c r="E269" s="6">
        <v>499245000</v>
      </c>
      <c r="F269" s="6">
        <v>0.42249999999999999</v>
      </c>
      <c r="G269" s="4" t="s">
        <v>781</v>
      </c>
    </row>
    <row r="270" spans="1:7" ht="23.45" customHeight="1" x14ac:dyDescent="0.25">
      <c r="A270" s="4" t="s">
        <v>1182</v>
      </c>
      <c r="B270" s="4" t="s">
        <v>1183</v>
      </c>
      <c r="C270" s="4" t="s">
        <v>32</v>
      </c>
      <c r="D270" s="5">
        <v>2500000</v>
      </c>
      <c r="E270" s="6">
        <v>251893250</v>
      </c>
      <c r="F270" s="6">
        <v>0.2132</v>
      </c>
      <c r="G270" s="4" t="s">
        <v>824</v>
      </c>
    </row>
    <row r="271" spans="1:7" ht="23.45" customHeight="1" x14ac:dyDescent="0.25">
      <c r="A271" s="4" t="s">
        <v>1186</v>
      </c>
      <c r="B271" s="4" t="s">
        <v>1187</v>
      </c>
      <c r="C271" s="4" t="s">
        <v>98</v>
      </c>
      <c r="D271" s="5">
        <v>5000000</v>
      </c>
      <c r="E271" s="6">
        <v>497127500</v>
      </c>
      <c r="F271" s="6">
        <v>0.42080000000000001</v>
      </c>
      <c r="G271" s="4" t="s">
        <v>781</v>
      </c>
    </row>
    <row r="272" spans="1:7" ht="41.85" customHeight="1" x14ac:dyDescent="0.25">
      <c r="A272" s="4" t="s">
        <v>1188</v>
      </c>
      <c r="B272" s="4" t="s">
        <v>1189</v>
      </c>
      <c r="C272" s="4" t="s">
        <v>157</v>
      </c>
      <c r="D272" s="5">
        <v>2500000</v>
      </c>
      <c r="E272" s="6">
        <v>250383750</v>
      </c>
      <c r="F272" s="6">
        <v>0.21190000000000001</v>
      </c>
      <c r="G272" s="4" t="s">
        <v>781</v>
      </c>
    </row>
    <row r="273" spans="1:7" ht="32.65" customHeight="1" x14ac:dyDescent="0.25">
      <c r="A273" s="4" t="s">
        <v>2394</v>
      </c>
      <c r="B273" s="4" t="s">
        <v>2395</v>
      </c>
      <c r="C273" s="4" t="s">
        <v>98</v>
      </c>
      <c r="D273" s="5">
        <v>2000000</v>
      </c>
      <c r="E273" s="6">
        <v>199012200</v>
      </c>
      <c r="F273" s="6">
        <v>0.16839999999999999</v>
      </c>
      <c r="G273" s="4" t="s">
        <v>781</v>
      </c>
    </row>
    <row r="274" spans="1:7" ht="23.45" customHeight="1" x14ac:dyDescent="0.25">
      <c r="A274" s="4" t="s">
        <v>1192</v>
      </c>
      <c r="B274" s="4" t="s">
        <v>1193</v>
      </c>
      <c r="C274" s="4" t="s">
        <v>32</v>
      </c>
      <c r="D274" s="5">
        <v>2500000</v>
      </c>
      <c r="E274" s="6">
        <v>254312750</v>
      </c>
      <c r="F274" s="6">
        <v>0.2152</v>
      </c>
      <c r="G274" s="4" t="s">
        <v>781</v>
      </c>
    </row>
    <row r="275" spans="1:7" ht="23.45" customHeight="1" x14ac:dyDescent="0.25">
      <c r="A275" s="4" t="s">
        <v>2396</v>
      </c>
      <c r="B275" s="4" t="s">
        <v>2397</v>
      </c>
      <c r="C275" s="4" t="s">
        <v>98</v>
      </c>
      <c r="D275" s="5">
        <v>2500000</v>
      </c>
      <c r="E275" s="6">
        <v>248674500</v>
      </c>
      <c r="F275" s="6">
        <v>0.21049999999999999</v>
      </c>
      <c r="G275" s="4" t="s">
        <v>781</v>
      </c>
    </row>
    <row r="276" spans="1:7" ht="23.45" customHeight="1" x14ac:dyDescent="0.25">
      <c r="A276" s="4" t="s">
        <v>1198</v>
      </c>
      <c r="B276" s="4" t="s">
        <v>1199</v>
      </c>
      <c r="C276" s="4" t="s">
        <v>98</v>
      </c>
      <c r="D276" s="5">
        <v>5000000</v>
      </c>
      <c r="E276" s="6">
        <v>498517000</v>
      </c>
      <c r="F276" s="6">
        <v>0.4219</v>
      </c>
      <c r="G276" s="4" t="s">
        <v>781</v>
      </c>
    </row>
    <row r="277" spans="1:7" ht="32.65" customHeight="1" x14ac:dyDescent="0.25">
      <c r="A277" s="4" t="s">
        <v>1204</v>
      </c>
      <c r="B277" s="4" t="s">
        <v>1205</v>
      </c>
      <c r="C277" s="4" t="s">
        <v>868</v>
      </c>
      <c r="D277" s="5">
        <v>2500000</v>
      </c>
      <c r="E277" s="6">
        <v>249324000</v>
      </c>
      <c r="F277" s="6">
        <v>0.21099999999999999</v>
      </c>
      <c r="G277" s="4" t="s">
        <v>781</v>
      </c>
    </row>
    <row r="278" spans="1:7" ht="32.65" customHeight="1" x14ac:dyDescent="0.25">
      <c r="A278" s="4" t="s">
        <v>1213</v>
      </c>
      <c r="B278" s="4" t="s">
        <v>1214</v>
      </c>
      <c r="C278" s="4" t="s">
        <v>1215</v>
      </c>
      <c r="D278" s="5">
        <v>320000</v>
      </c>
      <c r="E278" s="6">
        <v>31814304</v>
      </c>
      <c r="F278" s="6">
        <v>2.69E-2</v>
      </c>
      <c r="G278" s="4" t="s">
        <v>787</v>
      </c>
    </row>
    <row r="279" spans="1:7" ht="23.45" customHeight="1" x14ac:dyDescent="0.25">
      <c r="A279" s="4" t="s">
        <v>1279</v>
      </c>
      <c r="B279" s="4" t="s">
        <v>1280</v>
      </c>
      <c r="C279" s="4" t="s">
        <v>32</v>
      </c>
      <c r="D279" s="5">
        <v>2500000</v>
      </c>
      <c r="E279" s="6">
        <v>252148250</v>
      </c>
      <c r="F279" s="6">
        <v>0.21340000000000001</v>
      </c>
      <c r="G279" s="4" t="s">
        <v>781</v>
      </c>
    </row>
    <row r="280" spans="1:7" ht="23.45" customHeight="1" x14ac:dyDescent="0.25">
      <c r="A280" s="4" t="s">
        <v>1283</v>
      </c>
      <c r="B280" s="4" t="s">
        <v>1284</v>
      </c>
      <c r="C280" s="4" t="s">
        <v>117</v>
      </c>
      <c r="D280" s="5">
        <v>2500000</v>
      </c>
      <c r="E280" s="6">
        <v>248775500</v>
      </c>
      <c r="F280" s="6">
        <v>0.21060000000000001</v>
      </c>
      <c r="G280" s="4" t="s">
        <v>824</v>
      </c>
    </row>
    <row r="281" spans="1:7" ht="23.45" customHeight="1" x14ac:dyDescent="0.25">
      <c r="A281" s="4" t="s">
        <v>1285</v>
      </c>
      <c r="B281" s="4" t="s">
        <v>1286</v>
      </c>
      <c r="C281" s="4" t="s">
        <v>32</v>
      </c>
      <c r="D281" s="5">
        <v>1100000</v>
      </c>
      <c r="E281" s="6">
        <v>110498850</v>
      </c>
      <c r="F281" s="6">
        <v>9.35E-2</v>
      </c>
      <c r="G281" s="4" t="s">
        <v>824</v>
      </c>
    </row>
    <row r="282" spans="1:7" ht="32.65" customHeight="1" x14ac:dyDescent="0.25">
      <c r="A282" s="4" t="s">
        <v>1289</v>
      </c>
      <c r="B282" s="4" t="s">
        <v>1290</v>
      </c>
      <c r="C282" s="4" t="s">
        <v>32</v>
      </c>
      <c r="D282" s="5">
        <v>2500000</v>
      </c>
      <c r="E282" s="6">
        <v>253162750</v>
      </c>
      <c r="F282" s="6">
        <v>0.21429999999999999</v>
      </c>
      <c r="G282" s="4" t="s">
        <v>1068</v>
      </c>
    </row>
    <row r="283" spans="1:7" ht="32.65" customHeight="1" x14ac:dyDescent="0.25">
      <c r="A283" s="4" t="s">
        <v>1291</v>
      </c>
      <c r="B283" s="4" t="s">
        <v>1292</v>
      </c>
      <c r="C283" s="4" t="s">
        <v>868</v>
      </c>
      <c r="D283" s="5">
        <v>500000</v>
      </c>
      <c r="E283" s="6">
        <v>49882950</v>
      </c>
      <c r="F283" s="6">
        <v>4.2200000000000001E-2</v>
      </c>
      <c r="G283" s="4" t="s">
        <v>787</v>
      </c>
    </row>
    <row r="284" spans="1:7" ht="23.45" customHeight="1" x14ac:dyDescent="0.25">
      <c r="A284" s="4" t="s">
        <v>2172</v>
      </c>
      <c r="B284" s="4" t="s">
        <v>2173</v>
      </c>
      <c r="C284" s="4" t="s">
        <v>32</v>
      </c>
      <c r="D284" s="5">
        <v>500000</v>
      </c>
      <c r="E284" s="6">
        <v>50369600</v>
      </c>
      <c r="F284" s="6">
        <v>4.2599999999999999E-2</v>
      </c>
      <c r="G284" s="4" t="s">
        <v>824</v>
      </c>
    </row>
    <row r="285" spans="1:7" ht="23.45" customHeight="1" x14ac:dyDescent="0.25">
      <c r="A285" s="4" t="s">
        <v>1303</v>
      </c>
      <c r="B285" s="4" t="s">
        <v>1304</v>
      </c>
      <c r="C285" s="4" t="s">
        <v>43</v>
      </c>
      <c r="D285" s="5">
        <v>1000000</v>
      </c>
      <c r="E285" s="6">
        <v>102079100</v>
      </c>
      <c r="F285" s="6">
        <v>8.6400000000000005E-2</v>
      </c>
      <c r="G285" s="4" t="s">
        <v>1068</v>
      </c>
    </row>
    <row r="286" spans="1:7" ht="23.45" customHeight="1" x14ac:dyDescent="0.25">
      <c r="A286" s="4" t="s">
        <v>1311</v>
      </c>
      <c r="B286" s="4" t="s">
        <v>1312</v>
      </c>
      <c r="C286" s="4" t="s">
        <v>32</v>
      </c>
      <c r="D286" s="5">
        <v>2500000</v>
      </c>
      <c r="E286" s="6">
        <v>258878000</v>
      </c>
      <c r="F286" s="6">
        <v>0.21909999999999999</v>
      </c>
      <c r="G286" s="4" t="s">
        <v>781</v>
      </c>
    </row>
    <row r="287" spans="1:7" ht="32.65" customHeight="1" x14ac:dyDescent="0.25">
      <c r="A287" s="4" t="s">
        <v>1313</v>
      </c>
      <c r="B287" s="4" t="s">
        <v>1314</v>
      </c>
      <c r="C287" s="4" t="s">
        <v>157</v>
      </c>
      <c r="D287" s="5">
        <v>1500000</v>
      </c>
      <c r="E287" s="6">
        <v>155262300</v>
      </c>
      <c r="F287" s="6">
        <v>0.13139999999999999</v>
      </c>
      <c r="G287" s="4" t="s">
        <v>787</v>
      </c>
    </row>
    <row r="288" spans="1:7" ht="23.45" customHeight="1" x14ac:dyDescent="0.25">
      <c r="A288" s="4" t="s">
        <v>1317</v>
      </c>
      <c r="B288" s="4" t="s">
        <v>1318</v>
      </c>
      <c r="C288" s="4" t="s">
        <v>43</v>
      </c>
      <c r="D288" s="5">
        <v>2000000</v>
      </c>
      <c r="E288" s="6">
        <v>199387600</v>
      </c>
      <c r="F288" s="6">
        <v>0.16880000000000001</v>
      </c>
      <c r="G288" s="4" t="s">
        <v>1068</v>
      </c>
    </row>
    <row r="289" spans="1:7" ht="23.45" customHeight="1" x14ac:dyDescent="0.25">
      <c r="A289" s="4" t="s">
        <v>2414</v>
      </c>
      <c r="B289" s="4" t="s">
        <v>2415</v>
      </c>
      <c r="C289" s="4" t="s">
        <v>89</v>
      </c>
      <c r="D289" s="5">
        <v>2000000</v>
      </c>
      <c r="E289" s="6">
        <v>198978200</v>
      </c>
      <c r="F289" s="6">
        <v>0.16839999999999999</v>
      </c>
      <c r="G289" s="4" t="s">
        <v>1068</v>
      </c>
    </row>
    <row r="290" spans="1:7" ht="23.45" customHeight="1" x14ac:dyDescent="0.25">
      <c r="A290" s="4" t="s">
        <v>1331</v>
      </c>
      <c r="B290" s="4" t="s">
        <v>1332</v>
      </c>
      <c r="C290" s="4" t="s">
        <v>117</v>
      </c>
      <c r="D290" s="5">
        <v>1000000</v>
      </c>
      <c r="E290" s="6">
        <v>100238800</v>
      </c>
      <c r="F290" s="6">
        <v>8.48E-2</v>
      </c>
      <c r="G290" s="4" t="s">
        <v>1068</v>
      </c>
    </row>
    <row r="291" spans="1:7" ht="32.65" customHeight="1" x14ac:dyDescent="0.25">
      <c r="A291" s="4" t="s">
        <v>1333</v>
      </c>
      <c r="B291" s="4" t="s">
        <v>1334</v>
      </c>
      <c r="C291" s="4" t="s">
        <v>868</v>
      </c>
      <c r="D291" s="5">
        <v>1230000</v>
      </c>
      <c r="E291" s="6">
        <v>124466775</v>
      </c>
      <c r="F291" s="6">
        <v>0.1053</v>
      </c>
      <c r="G291" s="4" t="s">
        <v>824</v>
      </c>
    </row>
    <row r="292" spans="1:7" ht="23.45" customHeight="1" x14ac:dyDescent="0.25">
      <c r="A292" s="4" t="s">
        <v>1337</v>
      </c>
      <c r="B292" s="4" t="s">
        <v>1338</v>
      </c>
      <c r="C292" s="4" t="s">
        <v>43</v>
      </c>
      <c r="D292" s="5">
        <v>580000</v>
      </c>
      <c r="E292" s="6">
        <v>58725174</v>
      </c>
      <c r="F292" s="6">
        <v>4.9700000000000001E-2</v>
      </c>
      <c r="G292" s="4" t="s">
        <v>1068</v>
      </c>
    </row>
    <row r="293" spans="1:7" ht="23.45" customHeight="1" x14ac:dyDescent="0.25">
      <c r="A293" s="4" t="s">
        <v>2416</v>
      </c>
      <c r="B293" s="4" t="s">
        <v>2417</v>
      </c>
      <c r="C293" s="4" t="s">
        <v>150</v>
      </c>
      <c r="D293" s="5">
        <v>3000000</v>
      </c>
      <c r="E293" s="6">
        <v>301708800</v>
      </c>
      <c r="F293" s="6">
        <v>0.25540000000000002</v>
      </c>
      <c r="G293" s="4" t="s">
        <v>1027</v>
      </c>
    </row>
    <row r="294" spans="1:7" ht="32.65" customHeight="1" x14ac:dyDescent="0.25">
      <c r="A294" s="4" t="s">
        <v>1341</v>
      </c>
      <c r="B294" s="4" t="s">
        <v>1342</v>
      </c>
      <c r="C294" s="4" t="s">
        <v>157</v>
      </c>
      <c r="D294" s="5">
        <v>500000</v>
      </c>
      <c r="E294" s="6">
        <v>52449750</v>
      </c>
      <c r="F294" s="6">
        <v>4.4400000000000002E-2</v>
      </c>
      <c r="G294" s="4" t="s">
        <v>787</v>
      </c>
    </row>
    <row r="295" spans="1:7" ht="23.45" customHeight="1" x14ac:dyDescent="0.25">
      <c r="A295" s="4" t="s">
        <v>1413</v>
      </c>
      <c r="B295" s="4" t="s">
        <v>1414</v>
      </c>
      <c r="C295" s="4" t="s">
        <v>32</v>
      </c>
      <c r="D295" s="5">
        <v>40000</v>
      </c>
      <c r="E295" s="6">
        <v>4019432</v>
      </c>
      <c r="F295" s="6">
        <v>3.3999999999999998E-3</v>
      </c>
      <c r="G295" s="4" t="s">
        <v>824</v>
      </c>
    </row>
    <row r="296" spans="1:7" ht="32.65" customHeight="1" x14ac:dyDescent="0.25">
      <c r="A296" s="4" t="s">
        <v>1419</v>
      </c>
      <c r="B296" s="4" t="s">
        <v>1420</v>
      </c>
      <c r="C296" s="4" t="s">
        <v>104</v>
      </c>
      <c r="D296" s="5">
        <v>19600</v>
      </c>
      <c r="E296" s="6">
        <v>564017.43999999994</v>
      </c>
      <c r="F296" s="6">
        <v>5.0000000000000001E-4</v>
      </c>
      <c r="G296" s="4" t="s">
        <v>824</v>
      </c>
    </row>
    <row r="297" spans="1:7" ht="23.45" customHeight="1" x14ac:dyDescent="0.25">
      <c r="A297" s="4" t="s">
        <v>1453</v>
      </c>
      <c r="B297" s="4" t="s">
        <v>1454</v>
      </c>
      <c r="C297" s="4" t="s">
        <v>150</v>
      </c>
      <c r="D297" s="5">
        <v>2500000</v>
      </c>
      <c r="E297" s="6">
        <v>241416000</v>
      </c>
      <c r="F297" s="6">
        <v>0.20430000000000001</v>
      </c>
      <c r="G297" s="4" t="s">
        <v>781</v>
      </c>
    </row>
    <row r="298" spans="1:7" ht="23.45" customHeight="1" x14ac:dyDescent="0.25">
      <c r="A298" s="4" t="s">
        <v>1459</v>
      </c>
      <c r="B298" s="4" t="s">
        <v>1460</v>
      </c>
      <c r="C298" s="4" t="s">
        <v>150</v>
      </c>
      <c r="D298" s="5">
        <v>2500000</v>
      </c>
      <c r="E298" s="6">
        <v>240012500</v>
      </c>
      <c r="F298" s="6">
        <v>0.2031</v>
      </c>
      <c r="G298" s="4" t="s">
        <v>781</v>
      </c>
    </row>
    <row r="299" spans="1:7" ht="14.45" customHeight="1" x14ac:dyDescent="0.25">
      <c r="A299" s="4" t="s">
        <v>2266</v>
      </c>
      <c r="B299" s="4" t="s">
        <v>2267</v>
      </c>
      <c r="C299" s="4" t="s">
        <v>1215</v>
      </c>
      <c r="D299" s="5">
        <v>4000000</v>
      </c>
      <c r="E299" s="6">
        <v>391497200</v>
      </c>
      <c r="F299" s="6">
        <v>0.33139999999999997</v>
      </c>
      <c r="G299" s="4" t="s">
        <v>781</v>
      </c>
    </row>
    <row r="300" spans="1:7" ht="23.45" customHeight="1" x14ac:dyDescent="0.25">
      <c r="A300" s="4" t="s">
        <v>1471</v>
      </c>
      <c r="B300" s="4" t="s">
        <v>1472</v>
      </c>
      <c r="C300" s="4" t="s">
        <v>101</v>
      </c>
      <c r="D300" s="5">
        <v>2500000</v>
      </c>
      <c r="E300" s="6">
        <v>242823250</v>
      </c>
      <c r="F300" s="6">
        <v>0.20549999999999999</v>
      </c>
      <c r="G300" s="4" t="s">
        <v>781</v>
      </c>
    </row>
    <row r="301" spans="1:7" ht="23.45" customHeight="1" x14ac:dyDescent="0.25">
      <c r="A301" s="4" t="s">
        <v>1481</v>
      </c>
      <c r="B301" s="4" t="s">
        <v>1482</v>
      </c>
      <c r="C301" s="4" t="s">
        <v>150</v>
      </c>
      <c r="D301" s="5">
        <v>1000000</v>
      </c>
      <c r="E301" s="6">
        <v>98974300</v>
      </c>
      <c r="F301" s="6">
        <v>8.3799999999999999E-2</v>
      </c>
      <c r="G301" s="4" t="s">
        <v>787</v>
      </c>
    </row>
    <row r="302" spans="1:7" ht="23.45" customHeight="1" x14ac:dyDescent="0.25">
      <c r="A302" s="4" t="s">
        <v>1485</v>
      </c>
      <c r="B302" s="4" t="s">
        <v>1486</v>
      </c>
      <c r="C302" s="4" t="s">
        <v>150</v>
      </c>
      <c r="D302" s="5">
        <v>130000</v>
      </c>
      <c r="E302" s="6">
        <v>12929163</v>
      </c>
      <c r="F302" s="6">
        <v>1.09E-2</v>
      </c>
      <c r="G302" s="4" t="s">
        <v>787</v>
      </c>
    </row>
    <row r="303" spans="1:7" ht="23.45" customHeight="1" x14ac:dyDescent="0.25">
      <c r="A303" s="4" t="s">
        <v>1489</v>
      </c>
      <c r="B303" s="4" t="s">
        <v>1490</v>
      </c>
      <c r="C303" s="4" t="s">
        <v>150</v>
      </c>
      <c r="D303" s="5">
        <v>200000</v>
      </c>
      <c r="E303" s="6">
        <v>19935260</v>
      </c>
      <c r="F303" s="6">
        <v>1.6899999999999998E-2</v>
      </c>
      <c r="G303" s="4" t="s">
        <v>787</v>
      </c>
    </row>
    <row r="304" spans="1:7" ht="23.45" customHeight="1" x14ac:dyDescent="0.25">
      <c r="A304" s="4" t="s">
        <v>1493</v>
      </c>
      <c r="B304" s="4" t="s">
        <v>1494</v>
      </c>
      <c r="C304" s="4" t="s">
        <v>150</v>
      </c>
      <c r="D304" s="5">
        <v>370000</v>
      </c>
      <c r="E304" s="6">
        <v>36997151</v>
      </c>
      <c r="F304" s="6">
        <v>3.1300000000000001E-2</v>
      </c>
      <c r="G304" s="4" t="s">
        <v>787</v>
      </c>
    </row>
    <row r="305" spans="1:7" ht="23.45" customHeight="1" x14ac:dyDescent="0.25">
      <c r="A305" s="4" t="s">
        <v>2833</v>
      </c>
      <c r="B305" s="4" t="s">
        <v>2834</v>
      </c>
      <c r="C305" s="4" t="s">
        <v>101</v>
      </c>
      <c r="D305" s="5">
        <v>500000</v>
      </c>
      <c r="E305" s="6">
        <v>49549000</v>
      </c>
      <c r="F305" s="6">
        <v>4.19E-2</v>
      </c>
      <c r="G305" s="4" t="s">
        <v>787</v>
      </c>
    </row>
    <row r="306" spans="1:7" ht="23.45" customHeight="1" x14ac:dyDescent="0.25">
      <c r="A306" s="4" t="s">
        <v>1497</v>
      </c>
      <c r="B306" s="4" t="s">
        <v>1498</v>
      </c>
      <c r="C306" s="4" t="s">
        <v>150</v>
      </c>
      <c r="D306" s="5">
        <v>1950000</v>
      </c>
      <c r="E306" s="6">
        <v>193635585</v>
      </c>
      <c r="F306" s="6">
        <v>0.16389999999999999</v>
      </c>
      <c r="G306" s="4" t="s">
        <v>787</v>
      </c>
    </row>
    <row r="307" spans="1:7" ht="23.45" customHeight="1" x14ac:dyDescent="0.25">
      <c r="A307" s="4" t="s">
        <v>1499</v>
      </c>
      <c r="B307" s="4" t="s">
        <v>1500</v>
      </c>
      <c r="C307" s="4" t="s">
        <v>150</v>
      </c>
      <c r="D307" s="5">
        <v>1000000</v>
      </c>
      <c r="E307" s="6">
        <v>99335900</v>
      </c>
      <c r="F307" s="6">
        <v>8.4099999999999994E-2</v>
      </c>
      <c r="G307" s="4" t="s">
        <v>787</v>
      </c>
    </row>
    <row r="308" spans="1:7" ht="14.45" customHeight="1" x14ac:dyDescent="0.25">
      <c r="A308" s="4" t="s">
        <v>1503</v>
      </c>
      <c r="B308" s="4" t="s">
        <v>1504</v>
      </c>
      <c r="C308" s="4" t="s">
        <v>187</v>
      </c>
      <c r="D308" s="5">
        <v>500000</v>
      </c>
      <c r="E308" s="6">
        <v>49796050</v>
      </c>
      <c r="F308" s="6">
        <v>4.2099999999999999E-2</v>
      </c>
      <c r="G308" s="4" t="s">
        <v>781</v>
      </c>
    </row>
    <row r="309" spans="1:7" ht="23.45" customHeight="1" x14ac:dyDescent="0.25">
      <c r="A309" s="4" t="s">
        <v>1505</v>
      </c>
      <c r="B309" s="4" t="s">
        <v>1506</v>
      </c>
      <c r="C309" s="4" t="s">
        <v>150</v>
      </c>
      <c r="D309" s="5">
        <v>500000</v>
      </c>
      <c r="E309" s="6">
        <v>49920650</v>
      </c>
      <c r="F309" s="6">
        <v>4.2299999999999997E-2</v>
      </c>
      <c r="G309" s="4" t="s">
        <v>787</v>
      </c>
    </row>
    <row r="310" spans="1:7" ht="32.65" customHeight="1" x14ac:dyDescent="0.25">
      <c r="A310" s="4" t="s">
        <v>1507</v>
      </c>
      <c r="B310" s="4" t="s">
        <v>1508</v>
      </c>
      <c r="C310" s="4" t="s">
        <v>150</v>
      </c>
      <c r="D310" s="5">
        <v>5000000</v>
      </c>
      <c r="E310" s="6">
        <v>452005500</v>
      </c>
      <c r="F310" s="6">
        <v>0.3826</v>
      </c>
      <c r="G310" s="4" t="s">
        <v>781</v>
      </c>
    </row>
    <row r="311" spans="1:7" ht="23.45" customHeight="1" x14ac:dyDescent="0.25">
      <c r="A311" s="4" t="s">
        <v>1509</v>
      </c>
      <c r="B311" s="4" t="s">
        <v>1510</v>
      </c>
      <c r="C311" s="4" t="s">
        <v>32</v>
      </c>
      <c r="D311" s="5">
        <v>3000000</v>
      </c>
      <c r="E311" s="6">
        <v>295988100</v>
      </c>
      <c r="F311" s="6">
        <v>0.2505</v>
      </c>
      <c r="G311" s="4" t="s">
        <v>781</v>
      </c>
    </row>
    <row r="312" spans="1:7" ht="23.45" customHeight="1" x14ac:dyDescent="0.25">
      <c r="A312" s="4" t="s">
        <v>1511</v>
      </c>
      <c r="B312" s="4" t="s">
        <v>1512</v>
      </c>
      <c r="C312" s="4" t="s">
        <v>101</v>
      </c>
      <c r="D312" s="5">
        <v>12500000</v>
      </c>
      <c r="E312" s="6">
        <v>1243592500</v>
      </c>
      <c r="F312" s="6">
        <v>1.0525</v>
      </c>
      <c r="G312" s="4" t="s">
        <v>781</v>
      </c>
    </row>
    <row r="313" spans="1:7" ht="32.65" customHeight="1" x14ac:dyDescent="0.25">
      <c r="A313" s="4" t="s">
        <v>1525</v>
      </c>
      <c r="B313" s="4" t="s">
        <v>1526</v>
      </c>
      <c r="C313" s="4" t="s">
        <v>32</v>
      </c>
      <c r="D313" s="5">
        <v>1150000</v>
      </c>
      <c r="E313" s="6">
        <v>114019855</v>
      </c>
      <c r="F313" s="6">
        <v>9.6500000000000002E-2</v>
      </c>
      <c r="G313" s="4" t="s">
        <v>824</v>
      </c>
    </row>
    <row r="314" spans="1:7" ht="23.45" customHeight="1" x14ac:dyDescent="0.25">
      <c r="A314" s="4" t="s">
        <v>1530</v>
      </c>
      <c r="B314" s="4" t="s">
        <v>1531</v>
      </c>
      <c r="C314" s="4" t="s">
        <v>101</v>
      </c>
      <c r="D314" s="5">
        <v>1000000</v>
      </c>
      <c r="E314" s="6">
        <v>100184800</v>
      </c>
      <c r="F314" s="6">
        <v>8.48E-2</v>
      </c>
      <c r="G314" s="4" t="s">
        <v>781</v>
      </c>
    </row>
    <row r="315" spans="1:7" ht="23.45" customHeight="1" x14ac:dyDescent="0.25">
      <c r="A315" s="4" t="s">
        <v>1532</v>
      </c>
      <c r="B315" s="4" t="s">
        <v>1533</v>
      </c>
      <c r="C315" s="4" t="s">
        <v>101</v>
      </c>
      <c r="D315" s="5">
        <v>2500000</v>
      </c>
      <c r="E315" s="6">
        <v>250974250</v>
      </c>
      <c r="F315" s="6">
        <v>0.21240000000000001</v>
      </c>
      <c r="G315" s="4" t="s">
        <v>781</v>
      </c>
    </row>
    <row r="316" spans="1:7" ht="23.45" customHeight="1" x14ac:dyDescent="0.25">
      <c r="A316" s="4" t="s">
        <v>1534</v>
      </c>
      <c r="B316" s="4" t="s">
        <v>1535</v>
      </c>
      <c r="C316" s="4" t="s">
        <v>101</v>
      </c>
      <c r="D316" s="5">
        <v>5000000</v>
      </c>
      <c r="E316" s="6">
        <v>501226000</v>
      </c>
      <c r="F316" s="6">
        <v>0.42420000000000002</v>
      </c>
      <c r="G316" s="4" t="s">
        <v>781</v>
      </c>
    </row>
    <row r="317" spans="1:7" ht="32.65" customHeight="1" x14ac:dyDescent="0.25">
      <c r="A317" s="4" t="s">
        <v>1536</v>
      </c>
      <c r="B317" s="4" t="s">
        <v>1537</v>
      </c>
      <c r="C317" s="4" t="s">
        <v>101</v>
      </c>
      <c r="D317" s="5">
        <v>1000000</v>
      </c>
      <c r="E317" s="6">
        <v>99714300</v>
      </c>
      <c r="F317" s="6">
        <v>8.4400000000000003E-2</v>
      </c>
      <c r="G317" s="4" t="s">
        <v>787</v>
      </c>
    </row>
    <row r="318" spans="1:7" ht="32.65" customHeight="1" x14ac:dyDescent="0.25">
      <c r="A318" s="4" t="s">
        <v>1538</v>
      </c>
      <c r="B318" s="4" t="s">
        <v>1539</v>
      </c>
      <c r="C318" s="4" t="s">
        <v>187</v>
      </c>
      <c r="D318" s="5">
        <v>1500000</v>
      </c>
      <c r="E318" s="6">
        <v>150306000</v>
      </c>
      <c r="F318" s="6">
        <v>0.12720000000000001</v>
      </c>
      <c r="G318" s="4" t="s">
        <v>781</v>
      </c>
    </row>
    <row r="319" spans="1:7" ht="23.45" customHeight="1" x14ac:dyDescent="0.25">
      <c r="A319" s="4" t="s">
        <v>1542</v>
      </c>
      <c r="B319" s="4" t="s">
        <v>1543</v>
      </c>
      <c r="C319" s="4" t="s">
        <v>150</v>
      </c>
      <c r="D319" s="5">
        <v>2000000</v>
      </c>
      <c r="E319" s="6">
        <v>199518800</v>
      </c>
      <c r="F319" s="6">
        <v>0.16889999999999999</v>
      </c>
      <c r="G319" s="4" t="s">
        <v>824</v>
      </c>
    </row>
    <row r="320" spans="1:7" ht="23.45" customHeight="1" x14ac:dyDescent="0.25">
      <c r="A320" s="4" t="s">
        <v>1544</v>
      </c>
      <c r="B320" s="4" t="s">
        <v>1545</v>
      </c>
      <c r="C320" s="4" t="s">
        <v>150</v>
      </c>
      <c r="D320" s="5">
        <v>1000000</v>
      </c>
      <c r="E320" s="6">
        <v>99820500</v>
      </c>
      <c r="F320" s="6">
        <v>8.4500000000000006E-2</v>
      </c>
      <c r="G320" s="4" t="s">
        <v>824</v>
      </c>
    </row>
    <row r="321" spans="1:7" ht="23.45" customHeight="1" x14ac:dyDescent="0.25">
      <c r="A321" s="4" t="s">
        <v>1546</v>
      </c>
      <c r="B321" s="4" t="s">
        <v>1547</v>
      </c>
      <c r="C321" s="4" t="s">
        <v>150</v>
      </c>
      <c r="D321" s="5">
        <v>1000000</v>
      </c>
      <c r="E321" s="6">
        <v>99812600</v>
      </c>
      <c r="F321" s="6">
        <v>8.4500000000000006E-2</v>
      </c>
      <c r="G321" s="4" t="s">
        <v>824</v>
      </c>
    </row>
    <row r="322" spans="1:7" ht="23.45" customHeight="1" x14ac:dyDescent="0.25">
      <c r="A322" s="4" t="s">
        <v>1548</v>
      </c>
      <c r="B322" s="4" t="s">
        <v>1549</v>
      </c>
      <c r="C322" s="4" t="s">
        <v>150</v>
      </c>
      <c r="D322" s="5">
        <v>1000000</v>
      </c>
      <c r="E322" s="6">
        <v>99859500</v>
      </c>
      <c r="F322" s="6">
        <v>8.4500000000000006E-2</v>
      </c>
      <c r="G322" s="4" t="s">
        <v>824</v>
      </c>
    </row>
    <row r="323" spans="1:7" ht="23.45" customHeight="1" x14ac:dyDescent="0.25">
      <c r="A323" s="4" t="s">
        <v>1550</v>
      </c>
      <c r="B323" s="4" t="s">
        <v>1551</v>
      </c>
      <c r="C323" s="4" t="s">
        <v>150</v>
      </c>
      <c r="D323" s="5">
        <v>1000000</v>
      </c>
      <c r="E323" s="6">
        <v>99802300</v>
      </c>
      <c r="F323" s="6">
        <v>8.4500000000000006E-2</v>
      </c>
      <c r="G323" s="4" t="s">
        <v>824</v>
      </c>
    </row>
    <row r="324" spans="1:7" ht="23.45" customHeight="1" x14ac:dyDescent="0.25">
      <c r="A324" s="4" t="s">
        <v>1558</v>
      </c>
      <c r="B324" s="4" t="s">
        <v>1559</v>
      </c>
      <c r="C324" s="4" t="s">
        <v>101</v>
      </c>
      <c r="D324" s="5">
        <v>300000</v>
      </c>
      <c r="E324" s="6">
        <v>29936490</v>
      </c>
      <c r="F324" s="6">
        <v>2.53E-2</v>
      </c>
      <c r="G324" s="4" t="s">
        <v>787</v>
      </c>
    </row>
    <row r="325" spans="1:7" ht="23.45" customHeight="1" x14ac:dyDescent="0.25">
      <c r="A325" s="4" t="s">
        <v>1560</v>
      </c>
      <c r="B325" s="4" t="s">
        <v>1561</v>
      </c>
      <c r="C325" s="4" t="s">
        <v>43</v>
      </c>
      <c r="D325" s="5">
        <v>2500000</v>
      </c>
      <c r="E325" s="6">
        <v>251149750</v>
      </c>
      <c r="F325" s="6">
        <v>0.21260000000000001</v>
      </c>
      <c r="G325" s="4" t="s">
        <v>824</v>
      </c>
    </row>
    <row r="326" spans="1:7" ht="23.45" customHeight="1" x14ac:dyDescent="0.25">
      <c r="A326" s="4" t="s">
        <v>1562</v>
      </c>
      <c r="B326" s="4" t="s">
        <v>1563</v>
      </c>
      <c r="C326" s="4" t="s">
        <v>101</v>
      </c>
      <c r="D326" s="5">
        <v>2500000</v>
      </c>
      <c r="E326" s="6">
        <v>251263250</v>
      </c>
      <c r="F326" s="6">
        <v>0.2127</v>
      </c>
      <c r="G326" s="4" t="s">
        <v>781</v>
      </c>
    </row>
    <row r="327" spans="1:7" ht="23.45" customHeight="1" x14ac:dyDescent="0.25">
      <c r="A327" s="4" t="s">
        <v>2775</v>
      </c>
      <c r="B327" s="4" t="s">
        <v>2776</v>
      </c>
      <c r="C327" s="4" t="s">
        <v>101</v>
      </c>
      <c r="D327" s="5">
        <v>2500000</v>
      </c>
      <c r="E327" s="6">
        <v>252108750</v>
      </c>
      <c r="F327" s="6">
        <v>0.21340000000000001</v>
      </c>
      <c r="G327" s="4" t="s">
        <v>781</v>
      </c>
    </row>
    <row r="328" spans="1:7" ht="23.45" customHeight="1" x14ac:dyDescent="0.25">
      <c r="A328" s="4" t="s">
        <v>1572</v>
      </c>
      <c r="B328" s="4" t="s">
        <v>1573</v>
      </c>
      <c r="C328" s="4" t="s">
        <v>150</v>
      </c>
      <c r="D328" s="5">
        <v>100000</v>
      </c>
      <c r="E328" s="6">
        <v>10024180</v>
      </c>
      <c r="F328" s="6">
        <v>8.5000000000000006E-3</v>
      </c>
      <c r="G328" s="4" t="s">
        <v>787</v>
      </c>
    </row>
    <row r="329" spans="1:7" ht="23.45" customHeight="1" x14ac:dyDescent="0.25">
      <c r="A329" s="4" t="s">
        <v>1574</v>
      </c>
      <c r="B329" s="4" t="s">
        <v>1575</v>
      </c>
      <c r="C329" s="4" t="s">
        <v>150</v>
      </c>
      <c r="D329" s="5">
        <v>100000</v>
      </c>
      <c r="E329" s="6">
        <v>10012160</v>
      </c>
      <c r="F329" s="6">
        <v>8.5000000000000006E-3</v>
      </c>
      <c r="G329" s="4" t="s">
        <v>787</v>
      </c>
    </row>
    <row r="330" spans="1:7" ht="23.45" customHeight="1" x14ac:dyDescent="0.25">
      <c r="A330" s="4" t="s">
        <v>1576</v>
      </c>
      <c r="B330" s="4" t="s">
        <v>1577</v>
      </c>
      <c r="C330" s="4" t="s">
        <v>150</v>
      </c>
      <c r="D330" s="5">
        <v>100000</v>
      </c>
      <c r="E330" s="6">
        <v>10023420</v>
      </c>
      <c r="F330" s="6">
        <v>8.5000000000000006E-3</v>
      </c>
      <c r="G330" s="4" t="s">
        <v>787</v>
      </c>
    </row>
    <row r="331" spans="1:7" ht="23.45" customHeight="1" x14ac:dyDescent="0.25">
      <c r="A331" s="4" t="s">
        <v>1578</v>
      </c>
      <c r="B331" s="4" t="s">
        <v>1579</v>
      </c>
      <c r="C331" s="4" t="s">
        <v>150</v>
      </c>
      <c r="D331" s="5">
        <v>100000</v>
      </c>
      <c r="E331" s="6">
        <v>10027310</v>
      </c>
      <c r="F331" s="6">
        <v>8.5000000000000006E-3</v>
      </c>
      <c r="G331" s="4" t="s">
        <v>787</v>
      </c>
    </row>
    <row r="332" spans="1:7" ht="23.45" customHeight="1" x14ac:dyDescent="0.25">
      <c r="A332" s="4" t="s">
        <v>1580</v>
      </c>
      <c r="B332" s="4" t="s">
        <v>1581</v>
      </c>
      <c r="C332" s="4" t="s">
        <v>150</v>
      </c>
      <c r="D332" s="5">
        <v>100000</v>
      </c>
      <c r="E332" s="6">
        <v>10068030</v>
      </c>
      <c r="F332" s="6">
        <v>8.5000000000000006E-3</v>
      </c>
      <c r="G332" s="4" t="s">
        <v>787</v>
      </c>
    </row>
    <row r="333" spans="1:7" ht="23.45" customHeight="1" x14ac:dyDescent="0.25">
      <c r="A333" s="4" t="s">
        <v>1582</v>
      </c>
      <c r="B333" s="4" t="s">
        <v>1583</v>
      </c>
      <c r="C333" s="4" t="s">
        <v>150</v>
      </c>
      <c r="D333" s="5">
        <v>100000</v>
      </c>
      <c r="E333" s="6">
        <v>10075350</v>
      </c>
      <c r="F333" s="6">
        <v>8.5000000000000006E-3</v>
      </c>
      <c r="G333" s="4" t="s">
        <v>787</v>
      </c>
    </row>
    <row r="334" spans="1:7" ht="23.45" customHeight="1" x14ac:dyDescent="0.25">
      <c r="A334" s="4" t="s">
        <v>1584</v>
      </c>
      <c r="B334" s="4" t="s">
        <v>1585</v>
      </c>
      <c r="C334" s="4" t="s">
        <v>150</v>
      </c>
      <c r="D334" s="5">
        <v>100000</v>
      </c>
      <c r="E334" s="6">
        <v>10051290</v>
      </c>
      <c r="F334" s="6">
        <v>8.5000000000000006E-3</v>
      </c>
      <c r="G334" s="4" t="s">
        <v>787</v>
      </c>
    </row>
    <row r="335" spans="1:7" ht="23.45" customHeight="1" x14ac:dyDescent="0.25">
      <c r="A335" s="4" t="s">
        <v>1586</v>
      </c>
      <c r="B335" s="4" t="s">
        <v>1587</v>
      </c>
      <c r="C335" s="4" t="s">
        <v>150</v>
      </c>
      <c r="D335" s="5">
        <v>100000</v>
      </c>
      <c r="E335" s="6">
        <v>10054060</v>
      </c>
      <c r="F335" s="6">
        <v>8.5000000000000006E-3</v>
      </c>
      <c r="G335" s="4" t="s">
        <v>787</v>
      </c>
    </row>
    <row r="336" spans="1:7" ht="23.45" customHeight="1" x14ac:dyDescent="0.25">
      <c r="A336" s="4" t="s">
        <v>1588</v>
      </c>
      <c r="B336" s="4" t="s">
        <v>1589</v>
      </c>
      <c r="C336" s="4" t="s">
        <v>150</v>
      </c>
      <c r="D336" s="5">
        <v>100000</v>
      </c>
      <c r="E336" s="6">
        <v>10065010</v>
      </c>
      <c r="F336" s="6">
        <v>8.5000000000000006E-3</v>
      </c>
      <c r="G336" s="4" t="s">
        <v>787</v>
      </c>
    </row>
    <row r="337" spans="1:7" ht="23.45" customHeight="1" x14ac:dyDescent="0.25">
      <c r="A337" s="4" t="s">
        <v>1590</v>
      </c>
      <c r="B337" s="4" t="s">
        <v>1591</v>
      </c>
      <c r="C337" s="4" t="s">
        <v>150</v>
      </c>
      <c r="D337" s="5">
        <v>100000</v>
      </c>
      <c r="E337" s="6">
        <v>10068800</v>
      </c>
      <c r="F337" s="6">
        <v>8.5000000000000006E-3</v>
      </c>
      <c r="G337" s="4" t="s">
        <v>787</v>
      </c>
    </row>
    <row r="338" spans="1:7" ht="23.45" customHeight="1" x14ac:dyDescent="0.25">
      <c r="A338" s="4" t="s">
        <v>1592</v>
      </c>
      <c r="B338" s="4" t="s">
        <v>1593</v>
      </c>
      <c r="C338" s="4" t="s">
        <v>150</v>
      </c>
      <c r="D338" s="5">
        <v>100000</v>
      </c>
      <c r="E338" s="6">
        <v>10072320</v>
      </c>
      <c r="F338" s="6">
        <v>8.5000000000000006E-3</v>
      </c>
      <c r="G338" s="4" t="s">
        <v>787</v>
      </c>
    </row>
    <row r="339" spans="1:7" ht="23.45" customHeight="1" x14ac:dyDescent="0.25">
      <c r="A339" s="4" t="s">
        <v>1594</v>
      </c>
      <c r="B339" s="4" t="s">
        <v>1595</v>
      </c>
      <c r="C339" s="4" t="s">
        <v>150</v>
      </c>
      <c r="D339" s="5">
        <v>100000</v>
      </c>
      <c r="E339" s="6">
        <v>10075600</v>
      </c>
      <c r="F339" s="6">
        <v>8.5000000000000006E-3</v>
      </c>
      <c r="G339" s="4" t="s">
        <v>787</v>
      </c>
    </row>
    <row r="340" spans="1:7" ht="23.45" customHeight="1" x14ac:dyDescent="0.25">
      <c r="A340" s="4" t="s">
        <v>1600</v>
      </c>
      <c r="B340" s="4" t="s">
        <v>1601</v>
      </c>
      <c r="C340" s="4" t="s">
        <v>32</v>
      </c>
      <c r="D340" s="5">
        <v>2500000</v>
      </c>
      <c r="E340" s="6">
        <v>248974250</v>
      </c>
      <c r="F340" s="6">
        <v>0.2107</v>
      </c>
      <c r="G340" s="4" t="s">
        <v>781</v>
      </c>
    </row>
    <row r="341" spans="1:7" ht="23.45" customHeight="1" x14ac:dyDescent="0.25">
      <c r="A341" s="4" t="s">
        <v>1602</v>
      </c>
      <c r="B341" s="4" t="s">
        <v>1603</v>
      </c>
      <c r="C341" s="4" t="s">
        <v>32</v>
      </c>
      <c r="D341" s="5">
        <v>1000000</v>
      </c>
      <c r="E341" s="6">
        <v>99993200</v>
      </c>
      <c r="F341" s="6">
        <v>8.4599999999999995E-2</v>
      </c>
      <c r="G341" s="4" t="s">
        <v>781</v>
      </c>
    </row>
    <row r="342" spans="1:7" ht="23.45" customHeight="1" x14ac:dyDescent="0.25">
      <c r="A342" s="4" t="s">
        <v>1606</v>
      </c>
      <c r="B342" s="4" t="s">
        <v>1607</v>
      </c>
      <c r="C342" s="4" t="s">
        <v>101</v>
      </c>
      <c r="D342" s="5">
        <v>2500000</v>
      </c>
      <c r="E342" s="6">
        <v>253298750</v>
      </c>
      <c r="F342" s="6">
        <v>0.21440000000000001</v>
      </c>
      <c r="G342" s="4" t="s">
        <v>781</v>
      </c>
    </row>
    <row r="343" spans="1:7" ht="23.45" customHeight="1" x14ac:dyDescent="0.25">
      <c r="A343" s="4" t="s">
        <v>1612</v>
      </c>
      <c r="B343" s="4" t="s">
        <v>1613</v>
      </c>
      <c r="C343" s="4" t="s">
        <v>101</v>
      </c>
      <c r="D343" s="5">
        <v>2500000</v>
      </c>
      <c r="E343" s="6">
        <v>253623500</v>
      </c>
      <c r="F343" s="6">
        <v>0.2147</v>
      </c>
      <c r="G343" s="4" t="s">
        <v>781</v>
      </c>
    </row>
    <row r="344" spans="1:7" ht="23.45" customHeight="1" x14ac:dyDescent="0.25">
      <c r="A344" s="4" t="s">
        <v>1614</v>
      </c>
      <c r="B344" s="4" t="s">
        <v>1615</v>
      </c>
      <c r="C344" s="4" t="s">
        <v>101</v>
      </c>
      <c r="D344" s="5">
        <v>2500000</v>
      </c>
      <c r="E344" s="6">
        <v>254201000</v>
      </c>
      <c r="F344" s="6">
        <v>0.21510000000000001</v>
      </c>
      <c r="G344" s="4" t="s">
        <v>781</v>
      </c>
    </row>
    <row r="345" spans="1:7" ht="32.65" customHeight="1" x14ac:dyDescent="0.25">
      <c r="A345" s="4" t="s">
        <v>1618</v>
      </c>
      <c r="B345" s="4" t="s">
        <v>1619</v>
      </c>
      <c r="C345" s="4" t="s">
        <v>101</v>
      </c>
      <c r="D345" s="5">
        <v>7500000</v>
      </c>
      <c r="E345" s="6">
        <v>762061500</v>
      </c>
      <c r="F345" s="6">
        <v>0.64500000000000002</v>
      </c>
      <c r="G345" s="4" t="s">
        <v>781</v>
      </c>
    </row>
    <row r="346" spans="1:7" ht="23.45" customHeight="1" x14ac:dyDescent="0.25">
      <c r="A346" s="4" t="s">
        <v>1620</v>
      </c>
      <c r="B346" s="4" t="s">
        <v>1621</v>
      </c>
      <c r="C346" s="4" t="s">
        <v>101</v>
      </c>
      <c r="D346" s="5">
        <v>1500000</v>
      </c>
      <c r="E346" s="6">
        <v>152624700</v>
      </c>
      <c r="F346" s="6">
        <v>0.12920000000000001</v>
      </c>
      <c r="G346" s="4" t="s">
        <v>781</v>
      </c>
    </row>
    <row r="347" spans="1:7" ht="23.45" customHeight="1" x14ac:dyDescent="0.25">
      <c r="A347" s="4" t="s">
        <v>1624</v>
      </c>
      <c r="B347" s="4" t="s">
        <v>1625</v>
      </c>
      <c r="C347" s="4" t="s">
        <v>43</v>
      </c>
      <c r="D347" s="5">
        <v>2500000</v>
      </c>
      <c r="E347" s="6">
        <v>253002750</v>
      </c>
      <c r="F347" s="6">
        <v>0.21410000000000001</v>
      </c>
      <c r="G347" s="4" t="s">
        <v>787</v>
      </c>
    </row>
    <row r="348" spans="1:7" ht="41.85" customHeight="1" x14ac:dyDescent="0.25">
      <c r="A348" s="4" t="s">
        <v>1626</v>
      </c>
      <c r="B348" s="4" t="s">
        <v>1627</v>
      </c>
      <c r="C348" s="4" t="s">
        <v>101</v>
      </c>
      <c r="D348" s="5">
        <v>2500000</v>
      </c>
      <c r="E348" s="6">
        <v>251535750</v>
      </c>
      <c r="F348" s="6">
        <v>0.21290000000000001</v>
      </c>
      <c r="G348" s="4" t="s">
        <v>824</v>
      </c>
    </row>
    <row r="349" spans="1:7" ht="23.45" customHeight="1" x14ac:dyDescent="0.25">
      <c r="A349" s="4" t="s">
        <v>1628</v>
      </c>
      <c r="B349" s="4" t="s">
        <v>1629</v>
      </c>
      <c r="C349" s="4" t="s">
        <v>150</v>
      </c>
      <c r="D349" s="5">
        <v>500000</v>
      </c>
      <c r="E349" s="6">
        <v>49788450</v>
      </c>
      <c r="F349" s="6">
        <v>4.2099999999999999E-2</v>
      </c>
      <c r="G349" s="4" t="s">
        <v>1071</v>
      </c>
    </row>
    <row r="350" spans="1:7" ht="23.45" customHeight="1" x14ac:dyDescent="0.25">
      <c r="A350" s="4" t="s">
        <v>1642</v>
      </c>
      <c r="B350" s="4" t="s">
        <v>1643</v>
      </c>
      <c r="C350" s="4" t="s">
        <v>101</v>
      </c>
      <c r="D350" s="5">
        <v>3500000</v>
      </c>
      <c r="E350" s="6">
        <v>359324350</v>
      </c>
      <c r="F350" s="6">
        <v>0.30409999999999998</v>
      </c>
      <c r="G350" s="4" t="s">
        <v>781</v>
      </c>
    </row>
    <row r="351" spans="1:7" ht="32.65" customHeight="1" x14ac:dyDescent="0.25">
      <c r="A351" s="4" t="s">
        <v>2298</v>
      </c>
      <c r="B351" s="4" t="s">
        <v>2299</v>
      </c>
      <c r="C351" s="4" t="s">
        <v>187</v>
      </c>
      <c r="D351" s="5">
        <v>1000000</v>
      </c>
      <c r="E351" s="6">
        <v>101527000</v>
      </c>
      <c r="F351" s="6">
        <v>8.5900000000000004E-2</v>
      </c>
      <c r="G351" s="4" t="s">
        <v>784</v>
      </c>
    </row>
    <row r="352" spans="1:7" ht="23.45" customHeight="1" x14ac:dyDescent="0.25">
      <c r="A352" s="4" t="s">
        <v>1648</v>
      </c>
      <c r="B352" s="4" t="s">
        <v>1649</v>
      </c>
      <c r="C352" s="4" t="s">
        <v>101</v>
      </c>
      <c r="D352" s="5">
        <v>2500000</v>
      </c>
      <c r="E352" s="6">
        <v>257979500</v>
      </c>
      <c r="F352" s="6">
        <v>0.21829999999999999</v>
      </c>
      <c r="G352" s="4" t="s">
        <v>781</v>
      </c>
    </row>
    <row r="353" spans="1:7" ht="23.45" customHeight="1" x14ac:dyDescent="0.25">
      <c r="A353" s="4" t="s">
        <v>1654</v>
      </c>
      <c r="B353" s="4" t="s">
        <v>1655</v>
      </c>
      <c r="C353" s="4" t="s">
        <v>101</v>
      </c>
      <c r="D353" s="5">
        <v>1000000</v>
      </c>
      <c r="E353" s="6">
        <v>102915900</v>
      </c>
      <c r="F353" s="6">
        <v>8.7099999999999997E-2</v>
      </c>
      <c r="G353" s="4" t="s">
        <v>787</v>
      </c>
    </row>
    <row r="354" spans="1:7" ht="23.45" customHeight="1" x14ac:dyDescent="0.25">
      <c r="A354" s="4" t="s">
        <v>2781</v>
      </c>
      <c r="B354" s="4" t="s">
        <v>2782</v>
      </c>
      <c r="C354" s="4" t="s">
        <v>101</v>
      </c>
      <c r="D354" s="5">
        <v>2500000</v>
      </c>
      <c r="E354" s="6">
        <v>253209250</v>
      </c>
      <c r="F354" s="6">
        <v>0.21429999999999999</v>
      </c>
      <c r="G354" s="4" t="s">
        <v>781</v>
      </c>
    </row>
    <row r="355" spans="1:7" ht="23.45" customHeight="1" x14ac:dyDescent="0.25">
      <c r="A355" s="4" t="s">
        <v>1656</v>
      </c>
      <c r="B355" s="4" t="s">
        <v>1657</v>
      </c>
      <c r="C355" s="4" t="s">
        <v>868</v>
      </c>
      <c r="D355" s="5">
        <v>2500000</v>
      </c>
      <c r="E355" s="6">
        <v>248495000</v>
      </c>
      <c r="F355" s="6">
        <v>0.21029999999999999</v>
      </c>
      <c r="G355" s="4" t="s">
        <v>781</v>
      </c>
    </row>
    <row r="356" spans="1:7" ht="32.65" customHeight="1" x14ac:dyDescent="0.25">
      <c r="A356" s="4" t="s">
        <v>1658</v>
      </c>
      <c r="B356" s="4" t="s">
        <v>1659</v>
      </c>
      <c r="C356" s="4" t="s">
        <v>150</v>
      </c>
      <c r="D356" s="5">
        <v>500000</v>
      </c>
      <c r="E356" s="6">
        <v>50471100</v>
      </c>
      <c r="F356" s="6">
        <v>4.2700000000000002E-2</v>
      </c>
      <c r="G356" s="4" t="s">
        <v>787</v>
      </c>
    </row>
    <row r="357" spans="1:7" ht="23.45" customHeight="1" x14ac:dyDescent="0.25">
      <c r="A357" s="4" t="s">
        <v>2783</v>
      </c>
      <c r="B357" s="4" t="s">
        <v>2784</v>
      </c>
      <c r="C357" s="4" t="s">
        <v>101</v>
      </c>
      <c r="D357" s="5">
        <v>5000000</v>
      </c>
      <c r="E357" s="6">
        <v>506272000</v>
      </c>
      <c r="F357" s="6">
        <v>0.42849999999999999</v>
      </c>
      <c r="G357" s="4" t="s">
        <v>781</v>
      </c>
    </row>
    <row r="358" spans="1:7" ht="32.65" customHeight="1" x14ac:dyDescent="0.25">
      <c r="A358" s="4" t="s">
        <v>1662</v>
      </c>
      <c r="B358" s="4" t="s">
        <v>1663</v>
      </c>
      <c r="C358" s="4" t="s">
        <v>1215</v>
      </c>
      <c r="D358" s="5">
        <v>1000000</v>
      </c>
      <c r="E358" s="6">
        <v>100060100</v>
      </c>
      <c r="F358" s="6">
        <v>8.4699999999999998E-2</v>
      </c>
      <c r="G358" s="4" t="s">
        <v>787</v>
      </c>
    </row>
    <row r="359" spans="1:7" ht="23.45" customHeight="1" x14ac:dyDescent="0.25">
      <c r="A359" s="4" t="s">
        <v>1664</v>
      </c>
      <c r="B359" s="4" t="s">
        <v>1665</v>
      </c>
      <c r="C359" s="4" t="s">
        <v>32</v>
      </c>
      <c r="D359" s="5">
        <v>1320000</v>
      </c>
      <c r="E359" s="6">
        <v>132257004</v>
      </c>
      <c r="F359" s="6">
        <v>0.1119</v>
      </c>
      <c r="G359" s="4" t="s">
        <v>787</v>
      </c>
    </row>
    <row r="360" spans="1:7" ht="32.65" customHeight="1" x14ac:dyDescent="0.25">
      <c r="A360" s="4" t="s">
        <v>2302</v>
      </c>
      <c r="B360" s="4" t="s">
        <v>2303</v>
      </c>
      <c r="C360" s="4" t="s">
        <v>1215</v>
      </c>
      <c r="D360" s="5">
        <v>3000000</v>
      </c>
      <c r="E360" s="6">
        <v>300500100</v>
      </c>
      <c r="F360" s="6">
        <v>0.25430000000000003</v>
      </c>
      <c r="G360" s="4" t="s">
        <v>787</v>
      </c>
    </row>
    <row r="361" spans="1:7" ht="23.45" customHeight="1" x14ac:dyDescent="0.25">
      <c r="A361" s="4" t="s">
        <v>1668</v>
      </c>
      <c r="B361" s="4" t="s">
        <v>1669</v>
      </c>
      <c r="C361" s="4" t="s">
        <v>868</v>
      </c>
      <c r="D361" s="5">
        <v>2500000</v>
      </c>
      <c r="E361" s="6">
        <v>249277500</v>
      </c>
      <c r="F361" s="6">
        <v>0.21099999999999999</v>
      </c>
      <c r="G361" s="4" t="s">
        <v>824</v>
      </c>
    </row>
    <row r="362" spans="1:7" ht="23.45" customHeight="1" x14ac:dyDescent="0.25">
      <c r="A362" s="4" t="s">
        <v>1676</v>
      </c>
      <c r="B362" s="4" t="s">
        <v>1677</v>
      </c>
      <c r="C362" s="4" t="s">
        <v>150</v>
      </c>
      <c r="D362" s="5">
        <v>1500000</v>
      </c>
      <c r="E362" s="6">
        <v>153091350</v>
      </c>
      <c r="F362" s="6">
        <v>0.12959999999999999</v>
      </c>
      <c r="G362" s="4" t="s">
        <v>784</v>
      </c>
    </row>
    <row r="363" spans="1:7" ht="23.45" customHeight="1" x14ac:dyDescent="0.25">
      <c r="A363" s="4" t="s">
        <v>2438</v>
      </c>
      <c r="B363" s="4" t="s">
        <v>2439</v>
      </c>
      <c r="C363" s="4" t="s">
        <v>150</v>
      </c>
      <c r="D363" s="5">
        <v>250000</v>
      </c>
      <c r="E363" s="6">
        <v>25290725</v>
      </c>
      <c r="F363" s="6">
        <v>2.1399999999999999E-2</v>
      </c>
      <c r="G363" s="4" t="s">
        <v>787</v>
      </c>
    </row>
    <row r="364" spans="1:7" ht="23.45" customHeight="1" x14ac:dyDescent="0.25">
      <c r="A364" s="4" t="s">
        <v>785</v>
      </c>
      <c r="B364" s="4" t="s">
        <v>786</v>
      </c>
      <c r="C364" s="4" t="s">
        <v>150</v>
      </c>
      <c r="D364" s="5">
        <v>40000</v>
      </c>
      <c r="E364" s="6">
        <v>4077536</v>
      </c>
      <c r="F364" s="6">
        <v>3.5000000000000001E-3</v>
      </c>
      <c r="G364" s="4" t="s">
        <v>787</v>
      </c>
    </row>
    <row r="365" spans="1:7" ht="23.45" customHeight="1" x14ac:dyDescent="0.25">
      <c r="A365" s="4" t="s">
        <v>788</v>
      </c>
      <c r="B365" s="4" t="s">
        <v>789</v>
      </c>
      <c r="C365" s="4" t="s">
        <v>150</v>
      </c>
      <c r="D365" s="5">
        <v>40000</v>
      </c>
      <c r="E365" s="6">
        <v>4115352</v>
      </c>
      <c r="F365" s="6">
        <v>3.5000000000000001E-3</v>
      </c>
      <c r="G365" s="4" t="s">
        <v>787</v>
      </c>
    </row>
    <row r="366" spans="1:7" ht="23.45" customHeight="1" x14ac:dyDescent="0.25">
      <c r="A366" s="4" t="s">
        <v>790</v>
      </c>
      <c r="B366" s="4" t="s">
        <v>791</v>
      </c>
      <c r="C366" s="4" t="s">
        <v>150</v>
      </c>
      <c r="D366" s="5">
        <v>40000</v>
      </c>
      <c r="E366" s="6">
        <v>4135944</v>
      </c>
      <c r="F366" s="6">
        <v>3.5000000000000001E-3</v>
      </c>
      <c r="G366" s="4" t="s">
        <v>787</v>
      </c>
    </row>
    <row r="367" spans="1:7" ht="23.45" customHeight="1" x14ac:dyDescent="0.25">
      <c r="A367" s="4" t="s">
        <v>792</v>
      </c>
      <c r="B367" s="4" t="s">
        <v>793</v>
      </c>
      <c r="C367" s="4" t="s">
        <v>150</v>
      </c>
      <c r="D367" s="5">
        <v>40000</v>
      </c>
      <c r="E367" s="6">
        <v>4157368</v>
      </c>
      <c r="F367" s="6">
        <v>3.5000000000000001E-3</v>
      </c>
      <c r="G367" s="4" t="s">
        <v>787</v>
      </c>
    </row>
    <row r="368" spans="1:7" ht="23.45" customHeight="1" x14ac:dyDescent="0.25">
      <c r="A368" s="4" t="s">
        <v>794</v>
      </c>
      <c r="B368" s="4" t="s">
        <v>795</v>
      </c>
      <c r="C368" s="4" t="s">
        <v>150</v>
      </c>
      <c r="D368" s="5">
        <v>40000</v>
      </c>
      <c r="E368" s="6">
        <v>4192460</v>
      </c>
      <c r="F368" s="6">
        <v>3.5000000000000001E-3</v>
      </c>
      <c r="G368" s="4" t="s">
        <v>787</v>
      </c>
    </row>
    <row r="369" spans="1:7" ht="23.45" customHeight="1" x14ac:dyDescent="0.25">
      <c r="A369" s="4" t="s">
        <v>798</v>
      </c>
      <c r="B369" s="4" t="s">
        <v>799</v>
      </c>
      <c r="C369" s="4" t="s">
        <v>150</v>
      </c>
      <c r="D369" s="5">
        <v>300000</v>
      </c>
      <c r="E369" s="6">
        <v>30419670</v>
      </c>
      <c r="F369" s="6">
        <v>2.5700000000000001E-2</v>
      </c>
      <c r="G369" s="4" t="s">
        <v>787</v>
      </c>
    </row>
    <row r="370" spans="1:7" ht="23.45" customHeight="1" x14ac:dyDescent="0.25">
      <c r="A370" s="4" t="s">
        <v>800</v>
      </c>
      <c r="B370" s="4" t="s">
        <v>801</v>
      </c>
      <c r="C370" s="4" t="s">
        <v>150</v>
      </c>
      <c r="D370" s="5">
        <v>350000</v>
      </c>
      <c r="E370" s="6">
        <v>35687435</v>
      </c>
      <c r="F370" s="6">
        <v>3.0200000000000001E-2</v>
      </c>
      <c r="G370" s="4" t="s">
        <v>787</v>
      </c>
    </row>
    <row r="371" spans="1:7" ht="23.45" customHeight="1" x14ac:dyDescent="0.25">
      <c r="A371" s="4" t="s">
        <v>802</v>
      </c>
      <c r="B371" s="4" t="s">
        <v>803</v>
      </c>
      <c r="C371" s="4" t="s">
        <v>150</v>
      </c>
      <c r="D371" s="5">
        <v>100000</v>
      </c>
      <c r="E371" s="6">
        <v>10291430</v>
      </c>
      <c r="F371" s="6">
        <v>8.6999999999999994E-3</v>
      </c>
      <c r="G371" s="4" t="s">
        <v>787</v>
      </c>
    </row>
    <row r="372" spans="1:7" ht="23.45" customHeight="1" x14ac:dyDescent="0.25">
      <c r="A372" s="4" t="s">
        <v>806</v>
      </c>
      <c r="B372" s="4" t="s">
        <v>807</v>
      </c>
      <c r="C372" s="4" t="s">
        <v>150</v>
      </c>
      <c r="D372" s="5">
        <v>130000</v>
      </c>
      <c r="E372" s="6">
        <v>13517439</v>
      </c>
      <c r="F372" s="6">
        <v>1.14E-2</v>
      </c>
      <c r="G372" s="4" t="s">
        <v>787</v>
      </c>
    </row>
    <row r="373" spans="1:7" ht="23.45" customHeight="1" x14ac:dyDescent="0.25">
      <c r="A373" s="4" t="s">
        <v>2306</v>
      </c>
      <c r="B373" s="4" t="s">
        <v>2307</v>
      </c>
      <c r="C373" s="4" t="s">
        <v>150</v>
      </c>
      <c r="D373" s="5">
        <v>500000</v>
      </c>
      <c r="E373" s="6">
        <v>51916500</v>
      </c>
      <c r="F373" s="6">
        <v>4.3900000000000002E-2</v>
      </c>
      <c r="G373" s="4" t="s">
        <v>784</v>
      </c>
    </row>
    <row r="374" spans="1:7" ht="32.65" customHeight="1" x14ac:dyDescent="0.25">
      <c r="A374" s="4" t="s">
        <v>818</v>
      </c>
      <c r="B374" s="4" t="s">
        <v>819</v>
      </c>
      <c r="C374" s="4" t="s">
        <v>150</v>
      </c>
      <c r="D374" s="5">
        <v>1000000</v>
      </c>
      <c r="E374" s="6">
        <v>103656300</v>
      </c>
      <c r="F374" s="6">
        <v>8.77E-2</v>
      </c>
      <c r="G374" s="4" t="s">
        <v>787</v>
      </c>
    </row>
    <row r="375" spans="1:7" ht="32.65" customHeight="1" x14ac:dyDescent="0.25">
      <c r="A375" s="4" t="s">
        <v>820</v>
      </c>
      <c r="B375" s="4" t="s">
        <v>821</v>
      </c>
      <c r="C375" s="4" t="s">
        <v>187</v>
      </c>
      <c r="D375" s="5">
        <v>2500000</v>
      </c>
      <c r="E375" s="6">
        <v>258670250</v>
      </c>
      <c r="F375" s="6">
        <v>0.21890000000000001</v>
      </c>
      <c r="G375" s="4" t="s">
        <v>784</v>
      </c>
    </row>
    <row r="376" spans="1:7" ht="23.45" customHeight="1" x14ac:dyDescent="0.25">
      <c r="A376" s="4" t="s">
        <v>825</v>
      </c>
      <c r="B376" s="4" t="s">
        <v>826</v>
      </c>
      <c r="C376" s="4" t="s">
        <v>150</v>
      </c>
      <c r="D376" s="5">
        <v>500000</v>
      </c>
      <c r="E376" s="6">
        <v>50416800</v>
      </c>
      <c r="F376" s="6">
        <v>4.2700000000000002E-2</v>
      </c>
      <c r="G376" s="4" t="s">
        <v>787</v>
      </c>
    </row>
    <row r="377" spans="1:7" ht="41.85" customHeight="1" x14ac:dyDescent="0.25">
      <c r="A377" s="4" t="s">
        <v>835</v>
      </c>
      <c r="B377" s="4" t="s">
        <v>836</v>
      </c>
      <c r="C377" s="4" t="s">
        <v>837</v>
      </c>
      <c r="D377" s="5">
        <v>1000000</v>
      </c>
      <c r="E377" s="6">
        <v>104001000</v>
      </c>
      <c r="F377" s="6">
        <v>8.7999999999999995E-2</v>
      </c>
      <c r="G377" s="4" t="s">
        <v>784</v>
      </c>
    </row>
    <row r="378" spans="1:7" ht="41.85" customHeight="1" x14ac:dyDescent="0.25">
      <c r="A378" s="4" t="s">
        <v>840</v>
      </c>
      <c r="B378" s="4" t="s">
        <v>841</v>
      </c>
      <c r="C378" s="4" t="s">
        <v>837</v>
      </c>
      <c r="D378" s="5">
        <v>1000000</v>
      </c>
      <c r="E378" s="6">
        <v>103944400</v>
      </c>
      <c r="F378" s="6">
        <v>8.7999999999999995E-2</v>
      </c>
      <c r="G378" s="4" t="s">
        <v>784</v>
      </c>
    </row>
    <row r="379" spans="1:7" ht="23.45" customHeight="1" x14ac:dyDescent="0.25">
      <c r="A379" s="4" t="s">
        <v>842</v>
      </c>
      <c r="B379" s="4" t="s">
        <v>843</v>
      </c>
      <c r="C379" s="4" t="s">
        <v>32</v>
      </c>
      <c r="D379" s="5">
        <v>300000</v>
      </c>
      <c r="E379" s="6">
        <v>30360090</v>
      </c>
      <c r="F379" s="6">
        <v>2.5700000000000001E-2</v>
      </c>
      <c r="G379" s="4" t="s">
        <v>824</v>
      </c>
    </row>
    <row r="380" spans="1:7" ht="23.45" customHeight="1" x14ac:dyDescent="0.25">
      <c r="A380" s="4" t="s">
        <v>2312</v>
      </c>
      <c r="B380" s="4" t="s">
        <v>2313</v>
      </c>
      <c r="C380" s="4" t="s">
        <v>101</v>
      </c>
      <c r="D380" s="5">
        <v>2500000</v>
      </c>
      <c r="E380" s="6">
        <v>259409250</v>
      </c>
      <c r="F380" s="6">
        <v>0.21959999999999999</v>
      </c>
      <c r="G380" s="4" t="s">
        <v>787</v>
      </c>
    </row>
    <row r="381" spans="1:7" ht="23.45" customHeight="1" x14ac:dyDescent="0.25">
      <c r="A381" s="4" t="s">
        <v>846</v>
      </c>
      <c r="B381" s="4" t="s">
        <v>847</v>
      </c>
      <c r="C381" s="4" t="s">
        <v>150</v>
      </c>
      <c r="D381" s="5">
        <v>40000</v>
      </c>
      <c r="E381" s="6">
        <v>4098064</v>
      </c>
      <c r="F381" s="6">
        <v>3.5000000000000001E-3</v>
      </c>
      <c r="G381" s="4" t="s">
        <v>787</v>
      </c>
    </row>
    <row r="382" spans="1:7" ht="32.65" customHeight="1" x14ac:dyDescent="0.25">
      <c r="A382" s="4" t="s">
        <v>2688</v>
      </c>
      <c r="B382" s="4" t="s">
        <v>2689</v>
      </c>
      <c r="C382" s="4" t="s">
        <v>150</v>
      </c>
      <c r="D382" s="5">
        <v>10000</v>
      </c>
      <c r="E382" s="6">
        <v>1000744</v>
      </c>
      <c r="F382" s="6">
        <v>8.0000000000000004E-4</v>
      </c>
      <c r="G382" s="4" t="s">
        <v>787</v>
      </c>
    </row>
    <row r="383" spans="1:7" ht="23.45" customHeight="1" x14ac:dyDescent="0.25">
      <c r="A383" s="4" t="s">
        <v>856</v>
      </c>
      <c r="B383" s="4" t="s">
        <v>857</v>
      </c>
      <c r="C383" s="4" t="s">
        <v>150</v>
      </c>
      <c r="D383" s="5">
        <v>400000</v>
      </c>
      <c r="E383" s="6">
        <v>40948680</v>
      </c>
      <c r="F383" s="6">
        <v>3.4700000000000002E-2</v>
      </c>
      <c r="G383" s="4" t="s">
        <v>787</v>
      </c>
    </row>
    <row r="384" spans="1:7" ht="41.85" customHeight="1" x14ac:dyDescent="0.25">
      <c r="A384" s="4" t="s">
        <v>862</v>
      </c>
      <c r="B384" s="4" t="s">
        <v>863</v>
      </c>
      <c r="C384" s="4" t="s">
        <v>837</v>
      </c>
      <c r="D384" s="5">
        <v>2500000</v>
      </c>
      <c r="E384" s="6">
        <v>260387500</v>
      </c>
      <c r="F384" s="6">
        <v>0.22040000000000001</v>
      </c>
      <c r="G384" s="4" t="s">
        <v>784</v>
      </c>
    </row>
    <row r="385" spans="1:7" ht="23.45" customHeight="1" x14ac:dyDescent="0.25">
      <c r="A385" s="4" t="s">
        <v>866</v>
      </c>
      <c r="B385" s="4" t="s">
        <v>867</v>
      </c>
      <c r="C385" s="4" t="s">
        <v>868</v>
      </c>
      <c r="D385" s="5">
        <v>500000</v>
      </c>
      <c r="E385" s="6">
        <v>50170100</v>
      </c>
      <c r="F385" s="6">
        <v>4.2500000000000003E-2</v>
      </c>
      <c r="G385" s="4" t="s">
        <v>824</v>
      </c>
    </row>
    <row r="386" spans="1:7" ht="23.45" customHeight="1" x14ac:dyDescent="0.25">
      <c r="A386" s="4" t="s">
        <v>871</v>
      </c>
      <c r="B386" s="4" t="s">
        <v>872</v>
      </c>
      <c r="C386" s="4" t="s">
        <v>150</v>
      </c>
      <c r="D386" s="5">
        <v>438734.13</v>
      </c>
      <c r="E386" s="6">
        <v>35228113.090000004</v>
      </c>
      <c r="F386" s="6">
        <v>2.98E-2</v>
      </c>
      <c r="G386" s="4" t="s">
        <v>824</v>
      </c>
    </row>
    <row r="387" spans="1:7" ht="23.45" customHeight="1" x14ac:dyDescent="0.25">
      <c r="A387" s="4" t="s">
        <v>873</v>
      </c>
      <c r="B387" s="4" t="s">
        <v>874</v>
      </c>
      <c r="C387" s="4" t="s">
        <v>150</v>
      </c>
      <c r="D387" s="5">
        <v>2000</v>
      </c>
      <c r="E387" s="6">
        <v>200343.2</v>
      </c>
      <c r="F387" s="6">
        <v>2.0000000000000001E-4</v>
      </c>
      <c r="G387" s="4" t="s">
        <v>784</v>
      </c>
    </row>
    <row r="388" spans="1:7" ht="23.45" customHeight="1" x14ac:dyDescent="0.25">
      <c r="A388" s="4" t="s">
        <v>875</v>
      </c>
      <c r="B388" s="4" t="s">
        <v>876</v>
      </c>
      <c r="C388" s="4" t="s">
        <v>150</v>
      </c>
      <c r="D388" s="5">
        <v>19000</v>
      </c>
      <c r="E388" s="6">
        <v>1919598.5</v>
      </c>
      <c r="F388" s="6">
        <v>1.6000000000000001E-3</v>
      </c>
      <c r="G388" s="4" t="s">
        <v>784</v>
      </c>
    </row>
    <row r="389" spans="1:7" ht="23.45" customHeight="1" x14ac:dyDescent="0.25">
      <c r="A389" s="4" t="s">
        <v>877</v>
      </c>
      <c r="B389" s="4" t="s">
        <v>878</v>
      </c>
      <c r="C389" s="4" t="s">
        <v>150</v>
      </c>
      <c r="D389" s="5">
        <v>34000</v>
      </c>
      <c r="E389" s="6">
        <v>3466748.8</v>
      </c>
      <c r="F389" s="6">
        <v>2.8999999999999998E-3</v>
      </c>
      <c r="G389" s="4" t="s">
        <v>784</v>
      </c>
    </row>
    <row r="390" spans="1:7" ht="23.45" customHeight="1" x14ac:dyDescent="0.25">
      <c r="A390" s="4" t="s">
        <v>879</v>
      </c>
      <c r="B390" s="4" t="s">
        <v>880</v>
      </c>
      <c r="C390" s="4" t="s">
        <v>150</v>
      </c>
      <c r="D390" s="5">
        <v>2000</v>
      </c>
      <c r="E390" s="6">
        <v>206932.4</v>
      </c>
      <c r="F390" s="6">
        <v>2.0000000000000001E-4</v>
      </c>
      <c r="G390" s="4" t="s">
        <v>784</v>
      </c>
    </row>
    <row r="391" spans="1:7" ht="23.45" customHeight="1" x14ac:dyDescent="0.25">
      <c r="A391" s="4" t="s">
        <v>881</v>
      </c>
      <c r="B391" s="4" t="s">
        <v>882</v>
      </c>
      <c r="C391" s="4" t="s">
        <v>150</v>
      </c>
      <c r="D391" s="5">
        <v>2000</v>
      </c>
      <c r="E391" s="6">
        <v>208172</v>
      </c>
      <c r="F391" s="6">
        <v>2.0000000000000001E-4</v>
      </c>
      <c r="G391" s="4" t="s">
        <v>784</v>
      </c>
    </row>
    <row r="392" spans="1:7" ht="23.45" customHeight="1" x14ac:dyDescent="0.25">
      <c r="A392" s="4" t="s">
        <v>883</v>
      </c>
      <c r="B392" s="4" t="s">
        <v>884</v>
      </c>
      <c r="C392" s="4" t="s">
        <v>150</v>
      </c>
      <c r="D392" s="5">
        <v>42000</v>
      </c>
      <c r="E392" s="6">
        <v>4397223.5999999996</v>
      </c>
      <c r="F392" s="6">
        <v>3.7000000000000002E-3</v>
      </c>
      <c r="G392" s="4" t="s">
        <v>784</v>
      </c>
    </row>
    <row r="393" spans="1:7" ht="41.85" customHeight="1" x14ac:dyDescent="0.25">
      <c r="A393" s="4" t="s">
        <v>2318</v>
      </c>
      <c r="B393" s="4" t="s">
        <v>2319</v>
      </c>
      <c r="C393" s="4" t="s">
        <v>837</v>
      </c>
      <c r="D393" s="5">
        <v>1000000</v>
      </c>
      <c r="E393" s="6">
        <v>104410300</v>
      </c>
      <c r="F393" s="6">
        <v>8.8400000000000006E-2</v>
      </c>
      <c r="G393" s="4" t="s">
        <v>784</v>
      </c>
    </row>
    <row r="394" spans="1:7" ht="23.45" customHeight="1" x14ac:dyDescent="0.25">
      <c r="A394" s="4" t="s">
        <v>885</v>
      </c>
      <c r="B394" s="4" t="s">
        <v>886</v>
      </c>
      <c r="C394" s="4" t="s">
        <v>150</v>
      </c>
      <c r="D394" s="5">
        <v>40000</v>
      </c>
      <c r="E394" s="6">
        <v>4092420</v>
      </c>
      <c r="F394" s="6">
        <v>3.5000000000000001E-3</v>
      </c>
      <c r="G394" s="4" t="s">
        <v>784</v>
      </c>
    </row>
    <row r="395" spans="1:7" ht="23.45" customHeight="1" x14ac:dyDescent="0.25">
      <c r="A395" s="4" t="s">
        <v>2320</v>
      </c>
      <c r="B395" s="4" t="s">
        <v>2321</v>
      </c>
      <c r="C395" s="4" t="s">
        <v>150</v>
      </c>
      <c r="D395" s="5">
        <v>10000</v>
      </c>
      <c r="E395" s="6">
        <v>1013874</v>
      </c>
      <c r="F395" s="6">
        <v>8.9999999999999998E-4</v>
      </c>
      <c r="G395" s="4" t="s">
        <v>784</v>
      </c>
    </row>
    <row r="396" spans="1:7" ht="23.45" customHeight="1" x14ac:dyDescent="0.25">
      <c r="A396" s="4" t="s">
        <v>897</v>
      </c>
      <c r="B396" s="4" t="s">
        <v>898</v>
      </c>
      <c r="C396" s="4" t="s">
        <v>150</v>
      </c>
      <c r="D396" s="5">
        <v>1000000</v>
      </c>
      <c r="E396" s="6">
        <v>73709200</v>
      </c>
      <c r="F396" s="6">
        <v>6.2399999999999997E-2</v>
      </c>
      <c r="G396" s="4" t="s">
        <v>784</v>
      </c>
    </row>
    <row r="397" spans="1:7" ht="32.65" customHeight="1" x14ac:dyDescent="0.25">
      <c r="A397" s="4" t="s">
        <v>903</v>
      </c>
      <c r="B397" s="4" t="s">
        <v>904</v>
      </c>
      <c r="C397" s="4" t="s">
        <v>150</v>
      </c>
      <c r="D397" s="5">
        <v>90000</v>
      </c>
      <c r="E397" s="6">
        <v>9393759</v>
      </c>
      <c r="F397" s="6">
        <v>8.0000000000000002E-3</v>
      </c>
      <c r="G397" s="4" t="s">
        <v>824</v>
      </c>
    </row>
    <row r="398" spans="1:7" ht="32.65" customHeight="1" x14ac:dyDescent="0.25">
      <c r="A398" s="4" t="s">
        <v>2328</v>
      </c>
      <c r="B398" s="4" t="s">
        <v>2329</v>
      </c>
      <c r="C398" s="4" t="s">
        <v>101</v>
      </c>
      <c r="D398" s="5">
        <v>80000</v>
      </c>
      <c r="E398" s="6">
        <v>8581296</v>
      </c>
      <c r="F398" s="6">
        <v>7.3000000000000001E-3</v>
      </c>
      <c r="G398" s="4" t="s">
        <v>824</v>
      </c>
    </row>
    <row r="399" spans="1:7" ht="23.45" customHeight="1" x14ac:dyDescent="0.25">
      <c r="A399" s="4" t="s">
        <v>929</v>
      </c>
      <c r="B399" s="4" t="s">
        <v>930</v>
      </c>
      <c r="C399" s="4" t="s">
        <v>150</v>
      </c>
      <c r="D399" s="5">
        <v>200000</v>
      </c>
      <c r="E399" s="6">
        <v>20119460</v>
      </c>
      <c r="F399" s="6">
        <v>1.7000000000000001E-2</v>
      </c>
      <c r="G399" s="4" t="s">
        <v>824</v>
      </c>
    </row>
    <row r="400" spans="1:7" ht="32.65" customHeight="1" x14ac:dyDescent="0.25">
      <c r="A400" s="4" t="s">
        <v>941</v>
      </c>
      <c r="B400" s="4" t="s">
        <v>942</v>
      </c>
      <c r="C400" s="4" t="s">
        <v>32</v>
      </c>
      <c r="D400" s="5">
        <v>100000</v>
      </c>
      <c r="E400" s="6">
        <v>10074530</v>
      </c>
      <c r="F400" s="6">
        <v>8.5000000000000006E-3</v>
      </c>
      <c r="G400" s="4" t="s">
        <v>787</v>
      </c>
    </row>
    <row r="401" spans="1:7" ht="23.45" customHeight="1" x14ac:dyDescent="0.25">
      <c r="A401" s="4" t="s">
        <v>943</v>
      </c>
      <c r="B401" s="4" t="s">
        <v>944</v>
      </c>
      <c r="C401" s="4" t="s">
        <v>868</v>
      </c>
      <c r="D401" s="5">
        <v>1500000</v>
      </c>
      <c r="E401" s="6">
        <v>150352650</v>
      </c>
      <c r="F401" s="6">
        <v>0.1273</v>
      </c>
      <c r="G401" s="4" t="s">
        <v>824</v>
      </c>
    </row>
    <row r="402" spans="1:7" ht="23.45" customHeight="1" x14ac:dyDescent="0.25">
      <c r="A402" s="4" t="s">
        <v>2106</v>
      </c>
      <c r="B402" s="4" t="s">
        <v>2107</v>
      </c>
      <c r="C402" s="4" t="s">
        <v>43</v>
      </c>
      <c r="D402" s="5">
        <v>2500000</v>
      </c>
      <c r="E402" s="6">
        <v>244277000</v>
      </c>
      <c r="F402" s="6">
        <v>0.20669999999999999</v>
      </c>
      <c r="G402" s="4" t="s">
        <v>781</v>
      </c>
    </row>
    <row r="403" spans="1:7" ht="14.45" customHeight="1" x14ac:dyDescent="0.25">
      <c r="A403" s="4" t="s">
        <v>2835</v>
      </c>
      <c r="B403" s="4" t="s">
        <v>2836</v>
      </c>
      <c r="C403" s="4" t="s">
        <v>43</v>
      </c>
      <c r="D403" s="5">
        <v>2500000</v>
      </c>
      <c r="E403" s="6">
        <v>236902000</v>
      </c>
      <c r="F403" s="6">
        <v>0.20050000000000001</v>
      </c>
      <c r="G403" s="4" t="s">
        <v>824</v>
      </c>
    </row>
    <row r="404" spans="1:7" ht="23.45" customHeight="1" x14ac:dyDescent="0.25">
      <c r="A404" s="4" t="s">
        <v>955</v>
      </c>
      <c r="B404" s="4" t="s">
        <v>956</v>
      </c>
      <c r="C404" s="4" t="s">
        <v>43</v>
      </c>
      <c r="D404" s="5">
        <v>2500000</v>
      </c>
      <c r="E404" s="6">
        <v>245494250</v>
      </c>
      <c r="F404" s="6">
        <v>0.20780000000000001</v>
      </c>
      <c r="G404" s="4" t="s">
        <v>824</v>
      </c>
    </row>
    <row r="405" spans="1:7" ht="23.45" customHeight="1" x14ac:dyDescent="0.25">
      <c r="A405" s="4" t="s">
        <v>975</v>
      </c>
      <c r="B405" s="4" t="s">
        <v>976</v>
      </c>
      <c r="C405" s="4" t="s">
        <v>101</v>
      </c>
      <c r="D405" s="5">
        <v>2500000</v>
      </c>
      <c r="E405" s="6">
        <v>247842000</v>
      </c>
      <c r="F405" s="6">
        <v>0.20979999999999999</v>
      </c>
      <c r="G405" s="4" t="s">
        <v>781</v>
      </c>
    </row>
    <row r="406" spans="1:7" ht="14.45" customHeight="1" x14ac:dyDescent="0.25">
      <c r="A406" s="4" t="s">
        <v>977</v>
      </c>
      <c r="B406" s="4" t="s">
        <v>978</v>
      </c>
      <c r="C406" s="4" t="s">
        <v>43</v>
      </c>
      <c r="D406" s="5">
        <v>2000000</v>
      </c>
      <c r="E406" s="6">
        <v>199509200</v>
      </c>
      <c r="F406" s="6">
        <v>0.16889999999999999</v>
      </c>
      <c r="G406" s="4" t="s">
        <v>824</v>
      </c>
    </row>
    <row r="407" spans="1:7" ht="14.45" customHeight="1" x14ac:dyDescent="0.25">
      <c r="A407" s="4" t="s">
        <v>979</v>
      </c>
      <c r="B407" s="4" t="s">
        <v>980</v>
      </c>
      <c r="C407" s="4" t="s">
        <v>43</v>
      </c>
      <c r="D407" s="5">
        <v>2500000</v>
      </c>
      <c r="E407" s="6">
        <v>248618750</v>
      </c>
      <c r="F407" s="6">
        <v>0.2104</v>
      </c>
      <c r="G407" s="4" t="s">
        <v>824</v>
      </c>
    </row>
    <row r="408" spans="1:7" ht="23.45" customHeight="1" x14ac:dyDescent="0.25">
      <c r="A408" s="4" t="s">
        <v>981</v>
      </c>
      <c r="B408" s="4" t="s">
        <v>982</v>
      </c>
      <c r="C408" s="4" t="s">
        <v>43</v>
      </c>
      <c r="D408" s="5">
        <v>2500000</v>
      </c>
      <c r="E408" s="6">
        <v>248342500</v>
      </c>
      <c r="F408" s="6">
        <v>0.2102</v>
      </c>
      <c r="G408" s="4" t="s">
        <v>781</v>
      </c>
    </row>
    <row r="409" spans="1:7" ht="23.45" customHeight="1" x14ac:dyDescent="0.25">
      <c r="A409" s="4" t="s">
        <v>983</v>
      </c>
      <c r="B409" s="4" t="s">
        <v>984</v>
      </c>
      <c r="C409" s="4" t="s">
        <v>101</v>
      </c>
      <c r="D409" s="5">
        <v>1500000</v>
      </c>
      <c r="E409" s="6">
        <v>150181650</v>
      </c>
      <c r="F409" s="6">
        <v>0.12709999999999999</v>
      </c>
      <c r="G409" s="4" t="s">
        <v>781</v>
      </c>
    </row>
    <row r="410" spans="1:7" ht="14.45" customHeight="1" x14ac:dyDescent="0.25">
      <c r="A410" s="4" t="s">
        <v>987</v>
      </c>
      <c r="B410" s="4" t="s">
        <v>988</v>
      </c>
      <c r="C410" s="4" t="s">
        <v>43</v>
      </c>
      <c r="D410" s="5">
        <v>1500000</v>
      </c>
      <c r="E410" s="6">
        <v>149319300</v>
      </c>
      <c r="F410" s="6">
        <v>0.12640000000000001</v>
      </c>
      <c r="G410" s="4" t="s">
        <v>824</v>
      </c>
    </row>
    <row r="411" spans="1:7" ht="23.45" customHeight="1" x14ac:dyDescent="0.25">
      <c r="A411" s="4" t="s">
        <v>993</v>
      </c>
      <c r="B411" s="4" t="s">
        <v>994</v>
      </c>
      <c r="C411" s="4" t="s">
        <v>43</v>
      </c>
      <c r="D411" s="5">
        <v>1750000</v>
      </c>
      <c r="E411" s="6">
        <v>175459725</v>
      </c>
      <c r="F411" s="6">
        <v>0.14849999999999999</v>
      </c>
      <c r="G411" s="4" t="s">
        <v>824</v>
      </c>
    </row>
    <row r="412" spans="1:7" ht="23.45" customHeight="1" x14ac:dyDescent="0.25">
      <c r="A412" s="4" t="s">
        <v>995</v>
      </c>
      <c r="B412" s="4" t="s">
        <v>996</v>
      </c>
      <c r="C412" s="4" t="s">
        <v>43</v>
      </c>
      <c r="D412" s="5">
        <v>10000000</v>
      </c>
      <c r="E412" s="6">
        <v>999939000</v>
      </c>
      <c r="F412" s="6">
        <v>0.84630000000000005</v>
      </c>
      <c r="G412" s="4" t="s">
        <v>781</v>
      </c>
    </row>
    <row r="413" spans="1:7" ht="23.45" customHeight="1" x14ac:dyDescent="0.25">
      <c r="A413" s="4" t="s">
        <v>2442</v>
      </c>
      <c r="B413" s="4" t="s">
        <v>2443</v>
      </c>
      <c r="C413" s="4" t="s">
        <v>43</v>
      </c>
      <c r="D413" s="5">
        <v>2500000</v>
      </c>
      <c r="E413" s="6">
        <v>250696750</v>
      </c>
      <c r="F413" s="6">
        <v>0.2122</v>
      </c>
      <c r="G413" s="4" t="s">
        <v>781</v>
      </c>
    </row>
    <row r="414" spans="1:7" ht="14.45" customHeight="1" x14ac:dyDescent="0.25">
      <c r="A414" s="4" t="s">
        <v>999</v>
      </c>
      <c r="B414" s="4" t="s">
        <v>1000</v>
      </c>
      <c r="C414" s="4" t="s">
        <v>43</v>
      </c>
      <c r="D414" s="5">
        <v>500000</v>
      </c>
      <c r="E414" s="6">
        <v>49935250</v>
      </c>
      <c r="F414" s="6">
        <v>4.2299999999999997E-2</v>
      </c>
      <c r="G414" s="4" t="s">
        <v>784</v>
      </c>
    </row>
    <row r="415" spans="1:7" ht="23.45" customHeight="1" x14ac:dyDescent="0.25">
      <c r="A415" s="4" t="s">
        <v>2158</v>
      </c>
      <c r="B415" s="4" t="s">
        <v>2159</v>
      </c>
      <c r="C415" s="4" t="s">
        <v>101</v>
      </c>
      <c r="D415" s="5">
        <v>1000000</v>
      </c>
      <c r="E415" s="6">
        <v>100566500</v>
      </c>
      <c r="F415" s="6">
        <v>8.5099999999999995E-2</v>
      </c>
      <c r="G415" s="4" t="s">
        <v>787</v>
      </c>
    </row>
    <row r="416" spans="1:7" ht="14.45" customHeight="1" x14ac:dyDescent="0.25">
      <c r="A416" s="4" t="s">
        <v>1001</v>
      </c>
      <c r="B416" s="4" t="s">
        <v>1002</v>
      </c>
      <c r="C416" s="4" t="s">
        <v>43</v>
      </c>
      <c r="D416" s="5">
        <v>2500000</v>
      </c>
      <c r="E416" s="6">
        <v>249701250</v>
      </c>
      <c r="F416" s="6">
        <v>0.21129999999999999</v>
      </c>
      <c r="G416" s="4" t="s">
        <v>824</v>
      </c>
    </row>
    <row r="417" spans="1:7" ht="23.45" customHeight="1" x14ac:dyDescent="0.25">
      <c r="A417" s="4" t="s">
        <v>1003</v>
      </c>
      <c r="B417" s="4" t="s">
        <v>1004</v>
      </c>
      <c r="C417" s="4" t="s">
        <v>43</v>
      </c>
      <c r="D417" s="5">
        <v>2500000</v>
      </c>
      <c r="E417" s="6">
        <v>255047000</v>
      </c>
      <c r="F417" s="6">
        <v>0.21590000000000001</v>
      </c>
      <c r="G417" s="4" t="s">
        <v>781</v>
      </c>
    </row>
    <row r="418" spans="1:7" ht="23.45" customHeight="1" x14ac:dyDescent="0.25">
      <c r="A418" s="4" t="s">
        <v>1007</v>
      </c>
      <c r="B418" s="4" t="s">
        <v>1008</v>
      </c>
      <c r="C418" s="4" t="s">
        <v>101</v>
      </c>
      <c r="D418" s="5">
        <v>1000000</v>
      </c>
      <c r="E418" s="6">
        <v>101852900</v>
      </c>
      <c r="F418" s="6">
        <v>8.6199999999999999E-2</v>
      </c>
      <c r="G418" s="4" t="s">
        <v>784</v>
      </c>
    </row>
    <row r="419" spans="1:7" ht="23.45" customHeight="1" x14ac:dyDescent="0.25">
      <c r="A419" s="4" t="s">
        <v>1011</v>
      </c>
      <c r="B419" s="4" t="s">
        <v>1012</v>
      </c>
      <c r="C419" s="4" t="s">
        <v>101</v>
      </c>
      <c r="D419" s="5">
        <v>500000</v>
      </c>
      <c r="E419" s="6">
        <v>51014000</v>
      </c>
      <c r="F419" s="6">
        <v>4.3200000000000002E-2</v>
      </c>
      <c r="G419" s="4" t="s">
        <v>784</v>
      </c>
    </row>
    <row r="420" spans="1:7" ht="23.45" customHeight="1" x14ac:dyDescent="0.25">
      <c r="A420" s="4" t="s">
        <v>2446</v>
      </c>
      <c r="B420" s="4" t="s">
        <v>2447</v>
      </c>
      <c r="C420" s="4" t="s">
        <v>43</v>
      </c>
      <c r="D420" s="5">
        <v>20000</v>
      </c>
      <c r="E420" s="6">
        <v>2008796</v>
      </c>
      <c r="F420" s="6">
        <v>1.6999999999999999E-3</v>
      </c>
      <c r="G420" s="4" t="s">
        <v>824</v>
      </c>
    </row>
    <row r="421" spans="1:7" ht="23.45" customHeight="1" x14ac:dyDescent="0.25">
      <c r="A421" s="4" t="s">
        <v>1021</v>
      </c>
      <c r="B421" s="4" t="s">
        <v>1022</v>
      </c>
      <c r="C421" s="4" t="s">
        <v>43</v>
      </c>
      <c r="D421" s="5">
        <v>80000</v>
      </c>
      <c r="E421" s="6">
        <v>8044088</v>
      </c>
      <c r="F421" s="6">
        <v>6.7999999999999996E-3</v>
      </c>
      <c r="G421" s="4" t="s">
        <v>824</v>
      </c>
    </row>
    <row r="422" spans="1:7" ht="23.45" customHeight="1" x14ac:dyDescent="0.25">
      <c r="A422" s="4" t="s">
        <v>1023</v>
      </c>
      <c r="B422" s="4" t="s">
        <v>1024</v>
      </c>
      <c r="C422" s="4" t="s">
        <v>43</v>
      </c>
      <c r="D422" s="5">
        <v>100000</v>
      </c>
      <c r="E422" s="6">
        <v>10317600</v>
      </c>
      <c r="F422" s="6">
        <v>8.6999999999999994E-3</v>
      </c>
      <c r="G422" s="4" t="s">
        <v>824</v>
      </c>
    </row>
    <row r="423" spans="1:7" ht="23.45" customHeight="1" x14ac:dyDescent="0.25">
      <c r="A423" s="4" t="s">
        <v>1090</v>
      </c>
      <c r="B423" s="4" t="s">
        <v>1091</v>
      </c>
      <c r="C423" s="4" t="s">
        <v>43</v>
      </c>
      <c r="D423" s="5">
        <v>500000</v>
      </c>
      <c r="E423" s="6">
        <v>51372600</v>
      </c>
      <c r="F423" s="6">
        <v>4.3499999999999997E-2</v>
      </c>
      <c r="G423" s="4" t="s">
        <v>784</v>
      </c>
    </row>
    <row r="424" spans="1:7" ht="23.45" customHeight="1" x14ac:dyDescent="0.25">
      <c r="A424" s="4" t="s">
        <v>1092</v>
      </c>
      <c r="B424" s="4" t="s">
        <v>1093</v>
      </c>
      <c r="C424" s="4" t="s">
        <v>43</v>
      </c>
      <c r="D424" s="5">
        <v>450000</v>
      </c>
      <c r="E424" s="6">
        <v>45422325</v>
      </c>
      <c r="F424" s="6">
        <v>3.8399999999999997E-2</v>
      </c>
      <c r="G424" s="4" t="s">
        <v>824</v>
      </c>
    </row>
    <row r="425" spans="1:7" ht="14.45" customHeight="1" x14ac:dyDescent="0.25">
      <c r="A425" s="4" t="s">
        <v>1094</v>
      </c>
      <c r="B425" s="4" t="s">
        <v>1095</v>
      </c>
      <c r="C425" s="4" t="s">
        <v>43</v>
      </c>
      <c r="D425" s="5">
        <v>1000000</v>
      </c>
      <c r="E425" s="6">
        <v>102810800</v>
      </c>
      <c r="F425" s="6">
        <v>8.6999999999999994E-2</v>
      </c>
      <c r="G425" s="4" t="s">
        <v>784</v>
      </c>
    </row>
    <row r="426" spans="1:7" ht="23.45" customHeight="1" x14ac:dyDescent="0.25">
      <c r="A426" s="4" t="s">
        <v>1096</v>
      </c>
      <c r="B426" s="4" t="s">
        <v>1097</v>
      </c>
      <c r="C426" s="4" t="s">
        <v>43</v>
      </c>
      <c r="D426" s="5">
        <v>1500000</v>
      </c>
      <c r="E426" s="6">
        <v>153737100</v>
      </c>
      <c r="F426" s="6">
        <v>0.13009999999999999</v>
      </c>
      <c r="G426" s="4" t="s">
        <v>784</v>
      </c>
    </row>
    <row r="427" spans="1:7" ht="23.45" customHeight="1" x14ac:dyDescent="0.25">
      <c r="A427" s="4" t="s">
        <v>1098</v>
      </c>
      <c r="B427" s="4" t="s">
        <v>1099</v>
      </c>
      <c r="C427" s="4" t="s">
        <v>43</v>
      </c>
      <c r="D427" s="5">
        <v>500000</v>
      </c>
      <c r="E427" s="6">
        <v>51249550</v>
      </c>
      <c r="F427" s="6">
        <v>4.3400000000000001E-2</v>
      </c>
      <c r="G427" s="4" t="s">
        <v>784</v>
      </c>
    </row>
    <row r="428" spans="1:7" ht="23.45" customHeight="1" x14ac:dyDescent="0.25">
      <c r="A428" s="4" t="s">
        <v>1100</v>
      </c>
      <c r="B428" s="4" t="s">
        <v>1101</v>
      </c>
      <c r="C428" s="4" t="s">
        <v>43</v>
      </c>
      <c r="D428" s="5">
        <v>980000</v>
      </c>
      <c r="E428" s="6">
        <v>100492042</v>
      </c>
      <c r="F428" s="6">
        <v>8.5099999999999995E-2</v>
      </c>
      <c r="G428" s="4" t="s">
        <v>784</v>
      </c>
    </row>
    <row r="429" spans="1:7" ht="23.45" customHeight="1" x14ac:dyDescent="0.25">
      <c r="A429" s="4" t="s">
        <v>1102</v>
      </c>
      <c r="B429" s="4" t="s">
        <v>1103</v>
      </c>
      <c r="C429" s="4" t="s">
        <v>101</v>
      </c>
      <c r="D429" s="5">
        <v>160000</v>
      </c>
      <c r="E429" s="6">
        <v>16052592</v>
      </c>
      <c r="F429" s="6">
        <v>1.3599999999999999E-2</v>
      </c>
      <c r="G429" s="4" t="s">
        <v>784</v>
      </c>
    </row>
    <row r="430" spans="1:7" ht="23.45" customHeight="1" x14ac:dyDescent="0.25">
      <c r="A430" s="4" t="s">
        <v>1106</v>
      </c>
      <c r="B430" s="4" t="s">
        <v>1107</v>
      </c>
      <c r="C430" s="4" t="s">
        <v>43</v>
      </c>
      <c r="D430" s="5">
        <v>150000</v>
      </c>
      <c r="E430" s="6">
        <v>15137610</v>
      </c>
      <c r="F430" s="6">
        <v>1.2800000000000001E-2</v>
      </c>
      <c r="G430" s="4" t="s">
        <v>824</v>
      </c>
    </row>
    <row r="431" spans="1:7" ht="41.85" customHeight="1" x14ac:dyDescent="0.25">
      <c r="A431" s="4" t="s">
        <v>1108</v>
      </c>
      <c r="B431" s="4" t="s">
        <v>1109</v>
      </c>
      <c r="C431" s="4" t="s">
        <v>101</v>
      </c>
      <c r="D431" s="5">
        <v>200000</v>
      </c>
      <c r="E431" s="6">
        <v>20074360</v>
      </c>
      <c r="F431" s="6">
        <v>1.7000000000000001E-2</v>
      </c>
      <c r="G431" s="4" t="s">
        <v>787</v>
      </c>
    </row>
    <row r="432" spans="1:7" ht="23.45" customHeight="1" x14ac:dyDescent="0.25">
      <c r="A432" s="4" t="s">
        <v>1110</v>
      </c>
      <c r="B432" s="4" t="s">
        <v>1111</v>
      </c>
      <c r="C432" s="4" t="s">
        <v>101</v>
      </c>
      <c r="D432" s="5">
        <v>950000</v>
      </c>
      <c r="E432" s="6">
        <v>95446120</v>
      </c>
      <c r="F432" s="6">
        <v>8.0799999999999997E-2</v>
      </c>
      <c r="G432" s="4" t="s">
        <v>784</v>
      </c>
    </row>
    <row r="433" spans="1:7" ht="23.45" customHeight="1" x14ac:dyDescent="0.25">
      <c r="A433" s="4" t="s">
        <v>1112</v>
      </c>
      <c r="B433" s="4" t="s">
        <v>1113</v>
      </c>
      <c r="C433" s="4" t="s">
        <v>43</v>
      </c>
      <c r="D433" s="5">
        <v>210000</v>
      </c>
      <c r="E433" s="6">
        <v>21203658</v>
      </c>
      <c r="F433" s="6">
        <v>1.7899999999999999E-2</v>
      </c>
      <c r="G433" s="4" t="s">
        <v>824</v>
      </c>
    </row>
    <row r="434" spans="1:7" ht="23.45" customHeight="1" x14ac:dyDescent="0.25">
      <c r="A434" s="4" t="s">
        <v>1116</v>
      </c>
      <c r="B434" s="4" t="s">
        <v>1117</v>
      </c>
      <c r="C434" s="4" t="s">
        <v>101</v>
      </c>
      <c r="D434" s="5">
        <v>10000</v>
      </c>
      <c r="E434" s="6">
        <v>1003492</v>
      </c>
      <c r="F434" s="6">
        <v>8.0000000000000004E-4</v>
      </c>
      <c r="G434" s="4" t="s">
        <v>787</v>
      </c>
    </row>
    <row r="435" spans="1:7" ht="23.45" customHeight="1" x14ac:dyDescent="0.25">
      <c r="A435" s="4" t="s">
        <v>1126</v>
      </c>
      <c r="B435" s="4" t="s">
        <v>1127</v>
      </c>
      <c r="C435" s="4" t="s">
        <v>43</v>
      </c>
      <c r="D435" s="5">
        <v>1000000</v>
      </c>
      <c r="E435" s="6">
        <v>104228300</v>
      </c>
      <c r="F435" s="6">
        <v>8.8200000000000001E-2</v>
      </c>
      <c r="G435" s="4" t="s">
        <v>784</v>
      </c>
    </row>
    <row r="436" spans="1:7" ht="23.45" customHeight="1" x14ac:dyDescent="0.25">
      <c r="A436" s="4" t="s">
        <v>2799</v>
      </c>
      <c r="B436" s="4" t="s">
        <v>2800</v>
      </c>
      <c r="C436" s="4" t="s">
        <v>101</v>
      </c>
      <c r="D436" s="5">
        <v>10000</v>
      </c>
      <c r="E436" s="6">
        <v>1010457</v>
      </c>
      <c r="F436" s="6">
        <v>8.9999999999999998E-4</v>
      </c>
      <c r="G436" s="4" t="s">
        <v>787</v>
      </c>
    </row>
    <row r="437" spans="1:7" ht="23.45" customHeight="1" x14ac:dyDescent="0.25">
      <c r="A437" s="4" t="s">
        <v>1130</v>
      </c>
      <c r="B437" s="4" t="s">
        <v>1131</v>
      </c>
      <c r="C437" s="4" t="s">
        <v>101</v>
      </c>
      <c r="D437" s="5">
        <v>1740000</v>
      </c>
      <c r="E437" s="6">
        <v>183263586</v>
      </c>
      <c r="F437" s="6">
        <v>0.15509999999999999</v>
      </c>
      <c r="G437" s="4" t="s">
        <v>784</v>
      </c>
    </row>
    <row r="438" spans="1:7" ht="23.45" customHeight="1" x14ac:dyDescent="0.25">
      <c r="A438" s="4" t="s">
        <v>1138</v>
      </c>
      <c r="B438" s="4" t="s">
        <v>1139</v>
      </c>
      <c r="C438" s="4" t="s">
        <v>43</v>
      </c>
      <c r="D438" s="5">
        <v>40000</v>
      </c>
      <c r="E438" s="6">
        <v>4250560</v>
      </c>
      <c r="F438" s="6">
        <v>3.5999999999999999E-3</v>
      </c>
      <c r="G438" s="4" t="s">
        <v>824</v>
      </c>
    </row>
    <row r="439" spans="1:7" ht="23.45" customHeight="1" x14ac:dyDescent="0.25">
      <c r="A439" s="4" t="s">
        <v>1144</v>
      </c>
      <c r="B439" s="4" t="s">
        <v>1145</v>
      </c>
      <c r="C439" s="4" t="s">
        <v>101</v>
      </c>
      <c r="D439" s="5">
        <v>30000</v>
      </c>
      <c r="E439" s="6">
        <v>3142986</v>
      </c>
      <c r="F439" s="6">
        <v>2.7000000000000001E-3</v>
      </c>
      <c r="G439" s="4" t="s">
        <v>787</v>
      </c>
    </row>
    <row r="440" spans="1:7" ht="41.85" customHeight="1" x14ac:dyDescent="0.25">
      <c r="A440" s="4" t="s">
        <v>1220</v>
      </c>
      <c r="B440" s="4" t="s">
        <v>1221</v>
      </c>
      <c r="C440" s="4" t="s">
        <v>157</v>
      </c>
      <c r="D440" s="5">
        <v>500000</v>
      </c>
      <c r="E440" s="6">
        <v>49002900</v>
      </c>
      <c r="F440" s="6">
        <v>4.1500000000000002E-2</v>
      </c>
      <c r="G440" s="4" t="s">
        <v>781</v>
      </c>
    </row>
    <row r="441" spans="1:7" ht="23.45" customHeight="1" x14ac:dyDescent="0.25">
      <c r="A441" s="4" t="s">
        <v>2213</v>
      </c>
      <c r="B441" s="4" t="s">
        <v>2214</v>
      </c>
      <c r="C441" s="4" t="s">
        <v>157</v>
      </c>
      <c r="D441" s="5">
        <v>12500000</v>
      </c>
      <c r="E441" s="6">
        <v>1205508750</v>
      </c>
      <c r="F441" s="6">
        <v>1.0203</v>
      </c>
      <c r="G441" s="4" t="s">
        <v>781</v>
      </c>
    </row>
    <row r="442" spans="1:7" ht="14.45" customHeight="1" x14ac:dyDescent="0.25">
      <c r="A442" s="4" t="s">
        <v>0</v>
      </c>
      <c r="B442" s="4" t="s">
        <v>0</v>
      </c>
      <c r="C442" s="7" t="s">
        <v>183</v>
      </c>
      <c r="D442" s="5">
        <v>394639334.13</v>
      </c>
      <c r="E442" s="6">
        <v>39496622934.029999</v>
      </c>
      <c r="F442" s="6">
        <v>33.428600000000003</v>
      </c>
      <c r="G442" s="8" t="s">
        <v>0</v>
      </c>
    </row>
    <row r="443" spans="1:7" ht="18.399999999999999" customHeight="1" x14ac:dyDescent="0.25">
      <c r="A443" s="16" t="s">
        <v>0</v>
      </c>
      <c r="B443" s="16"/>
      <c r="C443" s="16"/>
      <c r="D443" s="16"/>
      <c r="E443" s="16"/>
      <c r="F443" s="16"/>
      <c r="G443" s="16"/>
    </row>
    <row r="444" spans="1:7" ht="14.45" customHeight="1" x14ac:dyDescent="0.25">
      <c r="A444" s="15" t="s">
        <v>1678</v>
      </c>
      <c r="B444" s="15"/>
      <c r="C444" s="15"/>
      <c r="D444" s="1"/>
      <c r="E444" s="1"/>
      <c r="F444" s="1"/>
      <c r="G444" s="1"/>
    </row>
    <row r="445" spans="1:7" ht="14.45" customHeight="1" x14ac:dyDescent="0.25">
      <c r="A445" s="3" t="s">
        <v>1679</v>
      </c>
      <c r="B445" s="3" t="s">
        <v>9</v>
      </c>
      <c r="C445" s="3" t="s">
        <v>10</v>
      </c>
      <c r="D445" s="1"/>
      <c r="E445" s="1"/>
      <c r="F445" s="1"/>
      <c r="G445" s="1"/>
    </row>
    <row r="446" spans="1:7" ht="14.45" customHeight="1" x14ac:dyDescent="0.25">
      <c r="A446" s="4" t="s">
        <v>1683</v>
      </c>
      <c r="B446" s="6">
        <v>880355982.33000004</v>
      </c>
      <c r="C446" s="6">
        <v>0.75</v>
      </c>
      <c r="D446" s="1"/>
      <c r="E446" s="1"/>
      <c r="F446" s="1"/>
      <c r="G446" s="1"/>
    </row>
    <row r="447" spans="1:7" ht="23.45" customHeight="1" x14ac:dyDescent="0.25">
      <c r="A447" s="4" t="s">
        <v>1681</v>
      </c>
      <c r="B447" s="6">
        <v>2304335192.52</v>
      </c>
      <c r="C447" s="6">
        <v>1.95</v>
      </c>
      <c r="D447" s="1"/>
      <c r="E447" s="1"/>
      <c r="F447" s="1"/>
      <c r="G447" s="1"/>
    </row>
    <row r="448" spans="1:7" ht="14.45" customHeight="1" x14ac:dyDescent="0.25">
      <c r="A448" s="4" t="s">
        <v>1680</v>
      </c>
      <c r="B448" s="6">
        <v>99501.6</v>
      </c>
      <c r="C448" s="6">
        <v>0</v>
      </c>
      <c r="D448" s="1"/>
      <c r="E448" s="1"/>
      <c r="F448" s="1"/>
      <c r="G448" s="1"/>
    </row>
    <row r="449" spans="1:7" ht="14.45" customHeight="1" x14ac:dyDescent="0.25">
      <c r="A449" s="4" t="s">
        <v>1682</v>
      </c>
      <c r="B449" s="6">
        <v>601019947.5</v>
      </c>
      <c r="C449" s="6">
        <v>0.51</v>
      </c>
      <c r="D449" s="1"/>
      <c r="E449" s="1"/>
      <c r="F449" s="1"/>
      <c r="G449" s="1"/>
    </row>
    <row r="450" spans="1:7" ht="14.45" customHeight="1" x14ac:dyDescent="0.25">
      <c r="A450" s="9" t="s">
        <v>1684</v>
      </c>
      <c r="B450" s="6">
        <v>3785810623.9499998</v>
      </c>
      <c r="C450" s="6">
        <v>3.21</v>
      </c>
      <c r="D450" s="1"/>
      <c r="E450" s="1"/>
      <c r="F450" s="1"/>
      <c r="G450" s="1"/>
    </row>
    <row r="451" spans="1:7" ht="14.45" customHeight="1" x14ac:dyDescent="0.25">
      <c r="A451" s="15" t="s">
        <v>0</v>
      </c>
      <c r="B451" s="15"/>
      <c r="C451" s="1"/>
      <c r="D451" s="1"/>
      <c r="E451" s="1"/>
      <c r="F451" s="1"/>
      <c r="G451" s="1"/>
    </row>
    <row r="452" spans="1:7" ht="23.65" customHeight="1" x14ac:dyDescent="0.25">
      <c r="A452" s="4" t="s">
        <v>1685</v>
      </c>
      <c r="B452" s="6">
        <v>13.48</v>
      </c>
      <c r="C452" s="1"/>
      <c r="D452" s="1"/>
      <c r="E452" s="1"/>
      <c r="F452" s="1"/>
      <c r="G452" s="1"/>
    </row>
    <row r="453" spans="1:7" ht="14.45" customHeight="1" x14ac:dyDescent="0.25">
      <c r="A453" s="4" t="s">
        <v>1686</v>
      </c>
      <c r="B453" s="6">
        <v>6.99</v>
      </c>
      <c r="C453" s="1"/>
      <c r="D453" s="1"/>
      <c r="E453" s="1"/>
      <c r="F453" s="1"/>
      <c r="G453" s="1"/>
    </row>
    <row r="454" spans="1:7" ht="32.65" customHeight="1" x14ac:dyDescent="0.25">
      <c r="A454" s="4" t="s">
        <v>1687</v>
      </c>
      <c r="B454" s="6">
        <v>7.49</v>
      </c>
      <c r="C454" s="1"/>
      <c r="D454" s="1"/>
      <c r="E454" s="1"/>
      <c r="F454" s="1"/>
      <c r="G454" s="1"/>
    </row>
    <row r="455" spans="1:7" ht="1.35" customHeight="1" x14ac:dyDescent="0.25">
      <c r="A455" s="1"/>
      <c r="B455" s="1"/>
      <c r="C455" s="1"/>
      <c r="D455" s="1"/>
      <c r="E455" s="1"/>
      <c r="F455" s="1"/>
      <c r="G455" s="1"/>
    </row>
    <row r="456" spans="1:7" ht="18.399999999999999" customHeight="1" x14ac:dyDescent="0.25">
      <c r="A456" s="16" t="s">
        <v>0</v>
      </c>
      <c r="B456" s="16"/>
      <c r="C456" s="16"/>
      <c r="D456" s="16"/>
      <c r="E456" s="16"/>
      <c r="F456" s="16"/>
      <c r="G456" s="16"/>
    </row>
    <row r="457" spans="1:7" ht="14.45" customHeight="1" x14ac:dyDescent="0.25">
      <c r="A457" s="15" t="s">
        <v>1688</v>
      </c>
      <c r="B457" s="15"/>
      <c r="C457" s="15"/>
      <c r="D457" s="1"/>
      <c r="E457" s="1"/>
      <c r="F457" s="1"/>
      <c r="G457" s="1"/>
    </row>
    <row r="458" spans="1:7" ht="14.45" customHeight="1" x14ac:dyDescent="0.25">
      <c r="A458" s="3" t="s">
        <v>1689</v>
      </c>
      <c r="B458" s="3" t="s">
        <v>9</v>
      </c>
      <c r="C458" s="3" t="s">
        <v>10</v>
      </c>
      <c r="D458" s="1"/>
      <c r="E458" s="1"/>
      <c r="F458" s="1"/>
      <c r="G458" s="1"/>
    </row>
    <row r="459" spans="1:7" ht="14.45" customHeight="1" x14ac:dyDescent="0.25">
      <c r="A459" s="4" t="s">
        <v>1690</v>
      </c>
      <c r="B459" s="6">
        <v>43634710895.639999</v>
      </c>
      <c r="C459" s="6">
        <v>36.93</v>
      </c>
      <c r="D459" s="1"/>
      <c r="E459" s="1"/>
      <c r="F459" s="1"/>
      <c r="G459" s="1"/>
    </row>
    <row r="460" spans="1:7" ht="23.45" customHeight="1" x14ac:dyDescent="0.25">
      <c r="A460" s="4" t="s">
        <v>1691</v>
      </c>
      <c r="B460" s="6">
        <v>1839463312</v>
      </c>
      <c r="C460" s="6">
        <v>1.56</v>
      </c>
      <c r="D460" s="1"/>
      <c r="E460" s="1"/>
      <c r="F460" s="1"/>
      <c r="G460" s="1"/>
    </row>
    <row r="461" spans="1:7" ht="14.45" customHeight="1" x14ac:dyDescent="0.25">
      <c r="A461" s="4" t="s">
        <v>1692</v>
      </c>
      <c r="B461" s="6">
        <v>1507893830</v>
      </c>
      <c r="C461" s="6">
        <v>1.28</v>
      </c>
      <c r="D461" s="1"/>
      <c r="E461" s="1"/>
      <c r="F461" s="1"/>
      <c r="G461" s="1"/>
    </row>
    <row r="462" spans="1:7" ht="23.45" customHeight="1" x14ac:dyDescent="0.25">
      <c r="A462" s="4" t="s">
        <v>1693</v>
      </c>
      <c r="B462" s="6">
        <v>10588010443.65</v>
      </c>
      <c r="C462" s="6">
        <v>8.9600000000000009</v>
      </c>
      <c r="D462" s="1"/>
      <c r="E462" s="1"/>
      <c r="F462" s="1"/>
      <c r="G462" s="1"/>
    </row>
    <row r="463" spans="1:7" ht="14.45" customHeight="1" x14ac:dyDescent="0.25">
      <c r="A463" s="4" t="s">
        <v>1694</v>
      </c>
      <c r="B463" s="6">
        <v>36862995942.029999</v>
      </c>
      <c r="C463" s="6">
        <v>31.2</v>
      </c>
      <c r="D463" s="1"/>
      <c r="E463" s="1"/>
      <c r="F463" s="1"/>
      <c r="G463" s="1"/>
    </row>
    <row r="464" spans="1:7" ht="14.45" customHeight="1" x14ac:dyDescent="0.25">
      <c r="A464" s="4" t="s">
        <v>1695</v>
      </c>
      <c r="B464" s="6">
        <v>2631620858</v>
      </c>
      <c r="C464" s="6">
        <v>2.23</v>
      </c>
      <c r="D464" s="1"/>
      <c r="E464" s="1"/>
      <c r="F464" s="1"/>
      <c r="G464" s="1"/>
    </row>
    <row r="465" spans="1:7" ht="14.45" customHeight="1" x14ac:dyDescent="0.25">
      <c r="A465" s="4" t="s">
        <v>1696</v>
      </c>
      <c r="B465" s="6">
        <v>2006134</v>
      </c>
      <c r="C465" s="6">
        <v>0</v>
      </c>
      <c r="D465" s="1"/>
      <c r="E465" s="1"/>
      <c r="F465" s="1"/>
      <c r="G465" s="1"/>
    </row>
    <row r="466" spans="1:7" ht="14.45" customHeight="1" x14ac:dyDescent="0.25">
      <c r="A466" s="7" t="s">
        <v>183</v>
      </c>
      <c r="B466" s="6">
        <v>97066701415.320007</v>
      </c>
      <c r="C466" s="6">
        <v>82.16</v>
      </c>
      <c r="D466" s="1"/>
      <c r="E466" s="1"/>
      <c r="F466" s="1"/>
      <c r="G466" s="1"/>
    </row>
    <row r="467" spans="1:7" ht="18.399999999999999" customHeight="1" x14ac:dyDescent="0.25">
      <c r="A467" s="16" t="s">
        <v>0</v>
      </c>
      <c r="B467" s="16"/>
      <c r="C467" s="16"/>
      <c r="D467" s="16"/>
      <c r="E467" s="16"/>
      <c r="F467" s="16"/>
      <c r="G467" s="16"/>
    </row>
    <row r="468" spans="1:7" ht="14.65" customHeight="1" x14ac:dyDescent="0.25">
      <c r="A468" s="4" t="s">
        <v>1683</v>
      </c>
      <c r="B468" s="6">
        <v>880355982.33000004</v>
      </c>
      <c r="C468" s="6">
        <v>0.75</v>
      </c>
      <c r="D468" s="1"/>
      <c r="E468" s="1"/>
      <c r="F468" s="1"/>
      <c r="G468" s="1"/>
    </row>
    <row r="469" spans="1:7" ht="23.45" customHeight="1" x14ac:dyDescent="0.25">
      <c r="A469" s="4" t="s">
        <v>1681</v>
      </c>
      <c r="B469" s="6">
        <v>2304335192.52</v>
      </c>
      <c r="C469" s="6">
        <v>1.95</v>
      </c>
      <c r="D469" s="1"/>
      <c r="E469" s="1"/>
      <c r="F469" s="1"/>
      <c r="G469" s="1"/>
    </row>
    <row r="470" spans="1:7" ht="14.45" customHeight="1" x14ac:dyDescent="0.25">
      <c r="A470" s="4" t="s">
        <v>1698</v>
      </c>
      <c r="B470" s="6">
        <v>17025827091.299999</v>
      </c>
      <c r="C470" s="6">
        <v>14.41</v>
      </c>
      <c r="D470" s="1"/>
      <c r="E470" s="1"/>
      <c r="F470" s="1"/>
      <c r="G470" s="1"/>
    </row>
    <row r="471" spans="1:7" ht="14.45" customHeight="1" x14ac:dyDescent="0.25">
      <c r="A471" s="4" t="s">
        <v>1680</v>
      </c>
      <c r="B471" s="6">
        <v>99501.6</v>
      </c>
      <c r="C471" s="6">
        <v>0</v>
      </c>
      <c r="D471" s="1"/>
      <c r="E471" s="1"/>
      <c r="F471" s="1"/>
      <c r="G471" s="1"/>
    </row>
    <row r="472" spans="1:7" ht="14.45" customHeight="1" x14ac:dyDescent="0.25">
      <c r="A472" s="4" t="s">
        <v>1682</v>
      </c>
      <c r="B472" s="6">
        <v>601019947.5</v>
      </c>
      <c r="C472" s="6">
        <v>0.51</v>
      </c>
      <c r="D472" s="1"/>
      <c r="E472" s="1"/>
      <c r="F472" s="1"/>
      <c r="G472" s="1"/>
    </row>
    <row r="473" spans="1:7" ht="14.45" customHeight="1" x14ac:dyDescent="0.25">
      <c r="A473" s="9" t="s">
        <v>1684</v>
      </c>
      <c r="B473" s="6">
        <f>SUM(B468:B472)+E442+E205+E81</f>
        <v>118151095141.57001</v>
      </c>
      <c r="C473" s="6">
        <v>100</v>
      </c>
      <c r="D473" s="1"/>
      <c r="E473" s="1"/>
      <c r="F473" s="19"/>
      <c r="G473" s="1"/>
    </row>
    <row r="474" spans="1:7" ht="18.399999999999999" customHeight="1" x14ac:dyDescent="0.25">
      <c r="A474" s="16" t="s">
        <v>0</v>
      </c>
      <c r="B474" s="16"/>
      <c r="C474" s="16"/>
      <c r="D474" s="16"/>
      <c r="E474" s="16"/>
      <c r="F474" s="16"/>
      <c r="G474" s="16"/>
    </row>
    <row r="475" spans="1:7" ht="14.45" customHeight="1" x14ac:dyDescent="0.25">
      <c r="A475" s="15" t="s">
        <v>1699</v>
      </c>
      <c r="B475" s="15"/>
      <c r="C475" s="1"/>
      <c r="D475" s="1"/>
      <c r="E475" s="1"/>
      <c r="F475" s="1"/>
      <c r="G475" s="1"/>
    </row>
    <row r="476" spans="1:7" ht="14.65" customHeight="1" x14ac:dyDescent="0.25">
      <c r="A476" s="4" t="s">
        <v>1700</v>
      </c>
      <c r="B476" s="6">
        <v>17595448213.59</v>
      </c>
      <c r="C476" s="1"/>
      <c r="D476" s="1"/>
      <c r="E476" s="1"/>
      <c r="F476" s="1"/>
      <c r="G476" s="1"/>
    </row>
    <row r="477" spans="1:7" ht="14.45" customHeight="1" x14ac:dyDescent="0.25">
      <c r="A477" s="4" t="s">
        <v>10</v>
      </c>
      <c r="B477" s="6">
        <v>14.892300000000001</v>
      </c>
      <c r="C477" s="1"/>
      <c r="D477" s="1"/>
      <c r="E477" s="1"/>
      <c r="F477" s="1"/>
      <c r="G477" s="1"/>
    </row>
    <row r="478" spans="1:7" ht="14.45" customHeight="1" x14ac:dyDescent="0.25">
      <c r="A478" s="10" t="s">
        <v>0</v>
      </c>
      <c r="B478" s="11" t="s">
        <v>0</v>
      </c>
      <c r="C478" s="1"/>
      <c r="D478" s="1"/>
      <c r="E478" s="1"/>
      <c r="F478" s="1"/>
      <c r="G478" s="1"/>
    </row>
    <row r="479" spans="1:7" ht="23.65" customHeight="1" x14ac:dyDescent="0.25">
      <c r="A479" s="4" t="s">
        <v>1701</v>
      </c>
      <c r="B479" s="12">
        <v>20.781700000000001</v>
      </c>
      <c r="C479" s="1"/>
      <c r="D479" s="1"/>
      <c r="E479" s="1"/>
      <c r="F479" s="1"/>
      <c r="G479" s="1"/>
    </row>
    <row r="480" spans="1:7" ht="23.45" customHeight="1" x14ac:dyDescent="0.25">
      <c r="A480" s="4" t="s">
        <v>1702</v>
      </c>
      <c r="B480" s="12">
        <v>21.089400000000001</v>
      </c>
      <c r="C480" s="1"/>
      <c r="D480" s="1"/>
      <c r="E480" s="1"/>
      <c r="F480" s="1"/>
      <c r="G480" s="1"/>
    </row>
    <row r="481" spans="1:7" ht="14.1" customHeight="1" x14ac:dyDescent="0.25">
      <c r="A481" s="13" t="s">
        <v>0</v>
      </c>
      <c r="B481" s="14" t="s">
        <v>0</v>
      </c>
      <c r="C481" s="1"/>
      <c r="D481" s="1"/>
      <c r="E481" s="1"/>
      <c r="F481" s="1"/>
      <c r="G481" s="1"/>
    </row>
    <row r="482" spans="1:7" ht="23.65" customHeight="1" x14ac:dyDescent="0.25">
      <c r="A482" s="4" t="s">
        <v>1703</v>
      </c>
      <c r="B482" s="8" t="s">
        <v>1704</v>
      </c>
      <c r="C482" s="1"/>
      <c r="D482" s="1"/>
      <c r="E482" s="1"/>
      <c r="F482" s="1"/>
      <c r="G482" s="1"/>
    </row>
  </sheetData>
  <mergeCells count="22">
    <mergeCell ref="A4:G4"/>
    <mergeCell ref="A3:G3"/>
    <mergeCell ref="A2:G2"/>
    <mergeCell ref="A1:B1"/>
    <mergeCell ref="C1:D1"/>
    <mergeCell ref="E1:G1"/>
    <mergeCell ref="A82:G82"/>
    <mergeCell ref="A78:F78"/>
    <mergeCell ref="A77:G77"/>
    <mergeCell ref="A6:F6"/>
    <mergeCell ref="A5:G5"/>
    <mergeCell ref="A444:C444"/>
    <mergeCell ref="A443:G443"/>
    <mergeCell ref="A207:F207"/>
    <mergeCell ref="A206:G206"/>
    <mergeCell ref="A83:F83"/>
    <mergeCell ref="A467:G467"/>
    <mergeCell ref="A457:C457"/>
    <mergeCell ref="A456:G456"/>
    <mergeCell ref="A451:B451"/>
    <mergeCell ref="A475:B475"/>
    <mergeCell ref="A474:G474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6"/>
  <sheetViews>
    <sheetView showGridLines="0" topLeftCell="A34" workbookViewId="0">
      <selection activeCell="I61" sqref="I6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2837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8.399999999999999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45" customHeight="1" x14ac:dyDescent="0.25">
      <c r="A7" s="15" t="s">
        <v>184</v>
      </c>
      <c r="B7" s="15"/>
      <c r="C7" s="15"/>
      <c r="D7" s="15"/>
      <c r="E7" s="15"/>
      <c r="F7" s="15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 x14ac:dyDescent="0.25">
      <c r="A9" s="4" t="s">
        <v>185</v>
      </c>
      <c r="B9" s="4" t="s">
        <v>186</v>
      </c>
      <c r="C9" s="4" t="s">
        <v>187</v>
      </c>
      <c r="D9" s="5">
        <v>400000</v>
      </c>
      <c r="E9" s="6">
        <v>49460000</v>
      </c>
      <c r="F9" s="6">
        <v>6.6875999999999998</v>
      </c>
      <c r="G9" s="1"/>
    </row>
    <row r="10" spans="1:7" ht="23.45" customHeight="1" x14ac:dyDescent="0.25">
      <c r="A10" s="4" t="s">
        <v>2838</v>
      </c>
      <c r="B10" s="4" t="s">
        <v>2839</v>
      </c>
      <c r="C10" s="4" t="s">
        <v>187</v>
      </c>
      <c r="D10" s="5">
        <v>183092</v>
      </c>
      <c r="E10" s="6">
        <v>68439789.599999994</v>
      </c>
      <c r="F10" s="6">
        <v>9.2538999999999998</v>
      </c>
      <c r="G10" s="1"/>
    </row>
    <row r="11" spans="1:7" ht="23.45" customHeight="1" x14ac:dyDescent="0.25">
      <c r="A11" s="4" t="s">
        <v>2840</v>
      </c>
      <c r="B11" s="4" t="s">
        <v>2841</v>
      </c>
      <c r="C11" s="4" t="s">
        <v>187</v>
      </c>
      <c r="D11" s="5">
        <v>276942</v>
      </c>
      <c r="E11" s="6">
        <v>94204590.719999999</v>
      </c>
      <c r="F11" s="6">
        <v>12.7376</v>
      </c>
      <c r="G11" s="1"/>
    </row>
    <row r="12" spans="1:7" ht="14.45" customHeight="1" x14ac:dyDescent="0.25">
      <c r="A12" s="4" t="s">
        <v>188</v>
      </c>
      <c r="B12" s="4" t="s">
        <v>189</v>
      </c>
      <c r="C12" s="4" t="s">
        <v>187</v>
      </c>
      <c r="D12" s="5">
        <v>150000</v>
      </c>
      <c r="E12" s="6">
        <v>18928500</v>
      </c>
      <c r="F12" s="6">
        <v>2.5594000000000001</v>
      </c>
      <c r="G12" s="1"/>
    </row>
    <row r="13" spans="1:7" ht="23.45" customHeight="1" x14ac:dyDescent="0.25">
      <c r="A13" s="4" t="s">
        <v>1706</v>
      </c>
      <c r="B13" s="4" t="s">
        <v>1707</v>
      </c>
      <c r="C13" s="4" t="s">
        <v>150</v>
      </c>
      <c r="D13" s="5">
        <v>794000</v>
      </c>
      <c r="E13" s="6">
        <v>105681400</v>
      </c>
      <c r="F13" s="6">
        <v>14.289400000000001</v>
      </c>
      <c r="G13" s="1"/>
    </row>
    <row r="14" spans="1:7" ht="23.45" customHeight="1" x14ac:dyDescent="0.25">
      <c r="A14" s="4" t="s">
        <v>190</v>
      </c>
      <c r="B14" s="4" t="s">
        <v>191</v>
      </c>
      <c r="C14" s="4" t="s">
        <v>150</v>
      </c>
      <c r="D14" s="5">
        <v>104500</v>
      </c>
      <c r="E14" s="6">
        <v>10070665</v>
      </c>
      <c r="F14" s="6">
        <v>1.3616999999999999</v>
      </c>
      <c r="G14" s="1"/>
    </row>
    <row r="15" spans="1:7" ht="14.45" customHeight="1" x14ac:dyDescent="0.25">
      <c r="A15" s="4" t="s">
        <v>0</v>
      </c>
      <c r="B15" s="4" t="s">
        <v>0</v>
      </c>
      <c r="C15" s="7" t="s">
        <v>183</v>
      </c>
      <c r="D15" s="5">
        <v>1908534</v>
      </c>
      <c r="E15" s="6">
        <v>346784945.31999999</v>
      </c>
      <c r="F15" s="6">
        <v>46.889600000000002</v>
      </c>
      <c r="G15" s="1"/>
    </row>
    <row r="16" spans="1:7" ht="14.65" customHeight="1" x14ac:dyDescent="0.25">
      <c r="A16" s="16" t="s">
        <v>0</v>
      </c>
      <c r="B16" s="16"/>
      <c r="C16" s="16"/>
      <c r="D16" s="16"/>
      <c r="E16" s="16"/>
      <c r="F16" s="16"/>
      <c r="G16" s="16"/>
    </row>
    <row r="17" spans="1:7" ht="14.45" customHeight="1" x14ac:dyDescent="0.25">
      <c r="A17" s="15" t="s">
        <v>777</v>
      </c>
      <c r="B17" s="15"/>
      <c r="C17" s="15"/>
      <c r="D17" s="15"/>
      <c r="E17" s="15"/>
      <c r="F17" s="15"/>
      <c r="G17" s="2" t="s">
        <v>0</v>
      </c>
    </row>
    <row r="18" spans="1:7" ht="23.45" customHeight="1" x14ac:dyDescent="0.25">
      <c r="A18" s="3" t="s">
        <v>5</v>
      </c>
      <c r="B18" s="3" t="s">
        <v>6</v>
      </c>
      <c r="C18" s="3" t="s">
        <v>7</v>
      </c>
      <c r="D18" s="3" t="s">
        <v>8</v>
      </c>
      <c r="E18" s="3" t="s">
        <v>9</v>
      </c>
      <c r="F18" s="3" t="s">
        <v>10</v>
      </c>
      <c r="G18" s="3" t="s">
        <v>778</v>
      </c>
    </row>
    <row r="19" spans="1:7" ht="14.45" customHeight="1" x14ac:dyDescent="0.25">
      <c r="A19" s="4" t="s">
        <v>2813</v>
      </c>
      <c r="B19" s="4" t="s">
        <v>2814</v>
      </c>
      <c r="C19" s="4" t="s">
        <v>43</v>
      </c>
      <c r="D19" s="5">
        <v>70000</v>
      </c>
      <c r="E19" s="6">
        <v>7018235</v>
      </c>
      <c r="F19" s="6">
        <v>0.94899999999999995</v>
      </c>
      <c r="G19" s="4" t="s">
        <v>1068</v>
      </c>
    </row>
    <row r="20" spans="1:7" ht="14.45" customHeight="1" x14ac:dyDescent="0.25">
      <c r="A20" s="4" t="s">
        <v>1158</v>
      </c>
      <c r="B20" s="4" t="s">
        <v>1159</v>
      </c>
      <c r="C20" s="4" t="s">
        <v>43</v>
      </c>
      <c r="D20" s="5">
        <v>60000</v>
      </c>
      <c r="E20" s="6">
        <v>6104508</v>
      </c>
      <c r="F20" s="6">
        <v>0.82540000000000002</v>
      </c>
      <c r="G20" s="4" t="s">
        <v>1068</v>
      </c>
    </row>
    <row r="21" spans="1:7" ht="32.65" customHeight="1" x14ac:dyDescent="0.25">
      <c r="A21" s="4" t="s">
        <v>1176</v>
      </c>
      <c r="B21" s="4" t="s">
        <v>1177</v>
      </c>
      <c r="C21" s="4" t="s">
        <v>32</v>
      </c>
      <c r="D21" s="5">
        <v>700000</v>
      </c>
      <c r="E21" s="6">
        <v>69205290</v>
      </c>
      <c r="F21" s="6">
        <v>9.3574000000000002</v>
      </c>
      <c r="G21" s="4" t="s">
        <v>1068</v>
      </c>
    </row>
    <row r="22" spans="1:7" ht="23.45" customHeight="1" x14ac:dyDescent="0.25">
      <c r="A22" s="4" t="s">
        <v>1303</v>
      </c>
      <c r="B22" s="4" t="s">
        <v>1304</v>
      </c>
      <c r="C22" s="4" t="s">
        <v>43</v>
      </c>
      <c r="D22" s="5">
        <v>100000</v>
      </c>
      <c r="E22" s="6">
        <v>10207910</v>
      </c>
      <c r="F22" s="6">
        <v>1.3802000000000001</v>
      </c>
      <c r="G22" s="4" t="s">
        <v>1068</v>
      </c>
    </row>
    <row r="23" spans="1:7" ht="32.65" customHeight="1" x14ac:dyDescent="0.25">
      <c r="A23" s="4" t="s">
        <v>1305</v>
      </c>
      <c r="B23" s="4" t="s">
        <v>1306</v>
      </c>
      <c r="C23" s="4" t="s">
        <v>43</v>
      </c>
      <c r="D23" s="5">
        <v>40000</v>
      </c>
      <c r="E23" s="6">
        <v>4258376</v>
      </c>
      <c r="F23" s="6">
        <v>0.57579999999999998</v>
      </c>
      <c r="G23" s="4" t="s">
        <v>1068</v>
      </c>
    </row>
    <row r="24" spans="1:7" ht="23.45" customHeight="1" x14ac:dyDescent="0.25">
      <c r="A24" s="4" t="s">
        <v>1337</v>
      </c>
      <c r="B24" s="4" t="s">
        <v>1338</v>
      </c>
      <c r="C24" s="4" t="s">
        <v>43</v>
      </c>
      <c r="D24" s="5">
        <v>90000</v>
      </c>
      <c r="E24" s="6">
        <v>9112527</v>
      </c>
      <c r="F24" s="6">
        <v>1.2321</v>
      </c>
      <c r="G24" s="4" t="s">
        <v>1068</v>
      </c>
    </row>
    <row r="25" spans="1:7" ht="23.45" customHeight="1" x14ac:dyDescent="0.25">
      <c r="A25" s="4" t="s">
        <v>1274</v>
      </c>
      <c r="B25" s="4" t="s">
        <v>1275</v>
      </c>
      <c r="C25" s="4" t="s">
        <v>43</v>
      </c>
      <c r="D25" s="5">
        <v>100000</v>
      </c>
      <c r="E25" s="6">
        <v>10010330</v>
      </c>
      <c r="F25" s="6">
        <v>1.3534999999999999</v>
      </c>
      <c r="G25" s="4" t="s">
        <v>1276</v>
      </c>
    </row>
    <row r="26" spans="1:7" ht="41.85" customHeight="1" x14ac:dyDescent="0.25">
      <c r="A26" s="4" t="s">
        <v>1343</v>
      </c>
      <c r="B26" s="4" t="s">
        <v>1344</v>
      </c>
      <c r="C26" s="4" t="s">
        <v>43</v>
      </c>
      <c r="D26" s="5">
        <v>100000</v>
      </c>
      <c r="E26" s="6">
        <v>10055660</v>
      </c>
      <c r="F26" s="6">
        <v>1.3595999999999999</v>
      </c>
      <c r="G26" s="4" t="s">
        <v>1068</v>
      </c>
    </row>
    <row r="27" spans="1:7" ht="23.45" customHeight="1" x14ac:dyDescent="0.25">
      <c r="A27" s="4" t="s">
        <v>2842</v>
      </c>
      <c r="B27" s="4" t="s">
        <v>2843</v>
      </c>
      <c r="C27" s="4" t="s">
        <v>43</v>
      </c>
      <c r="D27" s="5">
        <v>200000</v>
      </c>
      <c r="E27" s="6">
        <v>19864320</v>
      </c>
      <c r="F27" s="6">
        <v>2.6859000000000002</v>
      </c>
      <c r="G27" s="4" t="s">
        <v>1068</v>
      </c>
    </row>
    <row r="28" spans="1:7" ht="41.85" customHeight="1" x14ac:dyDescent="0.25">
      <c r="A28" s="4" t="s">
        <v>2240</v>
      </c>
      <c r="B28" s="4" t="s">
        <v>2241</v>
      </c>
      <c r="C28" s="4" t="s">
        <v>43</v>
      </c>
      <c r="D28" s="5">
        <v>100000</v>
      </c>
      <c r="E28" s="6">
        <v>9944080</v>
      </c>
      <c r="F28" s="6">
        <v>1.3446</v>
      </c>
      <c r="G28" s="4" t="s">
        <v>1068</v>
      </c>
    </row>
    <row r="29" spans="1:7" ht="23.45" customHeight="1" x14ac:dyDescent="0.25">
      <c r="A29" s="4" t="s">
        <v>1351</v>
      </c>
      <c r="B29" s="4" t="s">
        <v>1352</v>
      </c>
      <c r="C29" s="4" t="s">
        <v>43</v>
      </c>
      <c r="D29" s="5">
        <v>100000</v>
      </c>
      <c r="E29" s="6">
        <v>10448730</v>
      </c>
      <c r="F29" s="6">
        <v>1.4128000000000001</v>
      </c>
      <c r="G29" s="4" t="s">
        <v>1068</v>
      </c>
    </row>
    <row r="30" spans="1:7" ht="23.45" customHeight="1" x14ac:dyDescent="0.25">
      <c r="A30" s="4" t="s">
        <v>1353</v>
      </c>
      <c r="B30" s="4" t="s">
        <v>1354</v>
      </c>
      <c r="C30" s="4" t="s">
        <v>43</v>
      </c>
      <c r="D30" s="5">
        <v>100000</v>
      </c>
      <c r="E30" s="6">
        <v>10074150</v>
      </c>
      <c r="F30" s="6">
        <v>1.3621000000000001</v>
      </c>
      <c r="G30" s="4" t="s">
        <v>1068</v>
      </c>
    </row>
    <row r="31" spans="1:7" ht="23.45" customHeight="1" x14ac:dyDescent="0.25">
      <c r="A31" s="4" t="s">
        <v>1357</v>
      </c>
      <c r="B31" s="4" t="s">
        <v>1358</v>
      </c>
      <c r="C31" s="4" t="s">
        <v>43</v>
      </c>
      <c r="D31" s="5">
        <v>100000</v>
      </c>
      <c r="E31" s="6">
        <v>10205950</v>
      </c>
      <c r="F31" s="6">
        <v>1.38</v>
      </c>
      <c r="G31" s="4" t="s">
        <v>1068</v>
      </c>
    </row>
    <row r="32" spans="1:7" ht="23.45" customHeight="1" x14ac:dyDescent="0.25">
      <c r="A32" s="4" t="s">
        <v>2844</v>
      </c>
      <c r="B32" s="4" t="s">
        <v>2845</v>
      </c>
      <c r="C32" s="4" t="s">
        <v>43</v>
      </c>
      <c r="D32" s="5">
        <v>100000</v>
      </c>
      <c r="E32" s="6">
        <v>10030060</v>
      </c>
      <c r="F32" s="6">
        <v>1.3562000000000001</v>
      </c>
      <c r="G32" s="4" t="s">
        <v>1068</v>
      </c>
    </row>
    <row r="33" spans="1:7" ht="32.65" customHeight="1" x14ac:dyDescent="0.25">
      <c r="A33" s="4" t="s">
        <v>2846</v>
      </c>
      <c r="B33" s="4" t="s">
        <v>2847</v>
      </c>
      <c r="C33" s="4" t="s">
        <v>43</v>
      </c>
      <c r="D33" s="5">
        <v>80000</v>
      </c>
      <c r="E33" s="6">
        <v>7996776</v>
      </c>
      <c r="F33" s="6">
        <v>1.0812999999999999</v>
      </c>
      <c r="G33" s="4" t="s">
        <v>1068</v>
      </c>
    </row>
    <row r="34" spans="1:7" ht="32.65" customHeight="1" x14ac:dyDescent="0.25">
      <c r="A34" s="4" t="s">
        <v>1361</v>
      </c>
      <c r="B34" s="4" t="s">
        <v>1362</v>
      </c>
      <c r="C34" s="4" t="s">
        <v>43</v>
      </c>
      <c r="D34" s="5">
        <v>370000</v>
      </c>
      <c r="E34" s="6">
        <v>36978688</v>
      </c>
      <c r="F34" s="6">
        <v>5</v>
      </c>
      <c r="G34" s="4" t="s">
        <v>1071</v>
      </c>
    </row>
    <row r="35" spans="1:7" ht="41.85" customHeight="1" x14ac:dyDescent="0.25">
      <c r="A35" s="4" t="s">
        <v>1363</v>
      </c>
      <c r="B35" s="4" t="s">
        <v>1364</v>
      </c>
      <c r="C35" s="4" t="s">
        <v>43</v>
      </c>
      <c r="D35" s="5">
        <v>360000</v>
      </c>
      <c r="E35" s="6">
        <v>35976456</v>
      </c>
      <c r="F35" s="6">
        <v>4.8644999999999996</v>
      </c>
      <c r="G35" s="4" t="s">
        <v>1068</v>
      </c>
    </row>
    <row r="36" spans="1:7" ht="23.45" customHeight="1" x14ac:dyDescent="0.25">
      <c r="A36" s="4" t="s">
        <v>2811</v>
      </c>
      <c r="B36" s="4" t="s">
        <v>2812</v>
      </c>
      <c r="C36" s="4" t="s">
        <v>43</v>
      </c>
      <c r="D36" s="5">
        <v>100000</v>
      </c>
      <c r="E36" s="6">
        <v>10017520</v>
      </c>
      <c r="F36" s="6">
        <v>1.3545</v>
      </c>
      <c r="G36" s="4" t="s">
        <v>1071</v>
      </c>
    </row>
    <row r="37" spans="1:7" ht="32.65" customHeight="1" x14ac:dyDescent="0.25">
      <c r="A37" s="4" t="s">
        <v>1371</v>
      </c>
      <c r="B37" s="4" t="s">
        <v>1372</v>
      </c>
      <c r="C37" s="4" t="s">
        <v>43</v>
      </c>
      <c r="D37" s="5">
        <v>120000</v>
      </c>
      <c r="E37" s="6">
        <v>12542100</v>
      </c>
      <c r="F37" s="6">
        <v>1.6958</v>
      </c>
      <c r="G37" s="4" t="s">
        <v>1373</v>
      </c>
    </row>
    <row r="38" spans="1:7" ht="32.65" customHeight="1" x14ac:dyDescent="0.25">
      <c r="A38" s="4" t="s">
        <v>2848</v>
      </c>
      <c r="B38" s="4" t="s">
        <v>2849</v>
      </c>
      <c r="C38" s="4" t="s">
        <v>43</v>
      </c>
      <c r="D38" s="5">
        <v>400000</v>
      </c>
      <c r="E38" s="6">
        <v>40515400</v>
      </c>
      <c r="F38" s="6">
        <v>5.4782000000000002</v>
      </c>
      <c r="G38" s="4" t="s">
        <v>1071</v>
      </c>
    </row>
    <row r="39" spans="1:7" ht="14.45" customHeight="1" x14ac:dyDescent="0.25">
      <c r="A39" s="4" t="s">
        <v>0</v>
      </c>
      <c r="B39" s="4" t="s">
        <v>0</v>
      </c>
      <c r="C39" s="7" t="s">
        <v>183</v>
      </c>
      <c r="D39" s="5">
        <v>3390000</v>
      </c>
      <c r="E39" s="6">
        <v>340567066</v>
      </c>
      <c r="F39" s="6">
        <v>46.048900000000003</v>
      </c>
      <c r="G39" s="8" t="s">
        <v>0</v>
      </c>
    </row>
    <row r="40" spans="1:7" ht="18.399999999999999" customHeight="1" x14ac:dyDescent="0.25">
      <c r="A40" s="16" t="s">
        <v>0</v>
      </c>
      <c r="B40" s="16"/>
      <c r="C40" s="16"/>
      <c r="D40" s="16"/>
      <c r="E40" s="16"/>
      <c r="F40" s="16"/>
      <c r="G40" s="16"/>
    </row>
    <row r="41" spans="1:7" ht="14.45" customHeight="1" x14ac:dyDescent="0.25">
      <c r="A41" s="15" t="s">
        <v>1678</v>
      </c>
      <c r="B41" s="15"/>
      <c r="C41" s="15"/>
      <c r="D41" s="1"/>
      <c r="E41" s="1"/>
      <c r="F41" s="1"/>
      <c r="G41" s="1"/>
    </row>
    <row r="42" spans="1:7" ht="14.45" customHeight="1" x14ac:dyDescent="0.25">
      <c r="A42" s="3" t="s">
        <v>1679</v>
      </c>
      <c r="B42" s="3" t="s">
        <v>9</v>
      </c>
      <c r="C42" s="3" t="s">
        <v>10</v>
      </c>
      <c r="D42" s="1"/>
      <c r="E42" s="1"/>
      <c r="F42" s="1"/>
      <c r="G42" s="1"/>
    </row>
    <row r="43" spans="1:7" ht="14.45" customHeight="1" x14ac:dyDescent="0.25">
      <c r="A43" s="4" t="s">
        <v>1680</v>
      </c>
      <c r="B43" s="6">
        <v>13775.95</v>
      </c>
      <c r="C43" s="6">
        <v>0</v>
      </c>
      <c r="D43" s="1"/>
      <c r="E43" s="1"/>
      <c r="F43" s="1"/>
      <c r="G43" s="1"/>
    </row>
    <row r="44" spans="1:7" ht="23.45" customHeight="1" x14ac:dyDescent="0.25">
      <c r="A44" s="4" t="s">
        <v>1681</v>
      </c>
      <c r="B44" s="6">
        <v>9815319.7599999998</v>
      </c>
      <c r="C44" s="6">
        <v>1.33</v>
      </c>
      <c r="D44" s="1"/>
      <c r="E44" s="1"/>
      <c r="F44" s="1"/>
      <c r="G44" s="1"/>
    </row>
    <row r="45" spans="1:7" ht="14.45" customHeight="1" x14ac:dyDescent="0.25">
      <c r="A45" s="4" t="s">
        <v>1683</v>
      </c>
      <c r="B45" s="6">
        <v>42397881.82</v>
      </c>
      <c r="C45" s="6">
        <v>5.73</v>
      </c>
      <c r="D45" s="1"/>
      <c r="E45" s="1"/>
      <c r="F45" s="1"/>
      <c r="G45" s="1"/>
    </row>
    <row r="46" spans="1:7" ht="14.45" customHeight="1" x14ac:dyDescent="0.25">
      <c r="A46" s="9" t="s">
        <v>1684</v>
      </c>
      <c r="B46" s="6">
        <v>52226977.530000001</v>
      </c>
      <c r="C46" s="6">
        <v>7.06</v>
      </c>
      <c r="D46" s="1"/>
      <c r="E46" s="1"/>
      <c r="F46" s="1"/>
      <c r="G46" s="1"/>
    </row>
    <row r="47" spans="1:7" ht="18.399999999999999" customHeight="1" x14ac:dyDescent="0.25">
      <c r="A47" s="16" t="s">
        <v>0</v>
      </c>
      <c r="B47" s="16"/>
      <c r="C47" s="16"/>
      <c r="D47" s="16"/>
      <c r="E47" s="16"/>
      <c r="F47" s="16"/>
      <c r="G47" s="16"/>
    </row>
    <row r="48" spans="1:7" ht="23.65" customHeight="1" x14ac:dyDescent="0.25">
      <c r="A48" s="4" t="s">
        <v>1685</v>
      </c>
      <c r="B48" s="6">
        <v>38.35</v>
      </c>
      <c r="C48" s="1"/>
      <c r="D48" s="1"/>
      <c r="E48" s="1"/>
      <c r="F48" s="1"/>
      <c r="G48" s="1"/>
    </row>
    <row r="49" spans="1:7" ht="14.45" customHeight="1" x14ac:dyDescent="0.25">
      <c r="A49" s="4" t="s">
        <v>1686</v>
      </c>
      <c r="B49" s="6">
        <v>6.69</v>
      </c>
      <c r="C49" s="1"/>
      <c r="D49" s="1"/>
      <c r="E49" s="1"/>
      <c r="F49" s="1"/>
      <c r="G49" s="1"/>
    </row>
    <row r="50" spans="1:7" ht="32.65" customHeight="1" x14ac:dyDescent="0.25">
      <c r="A50" s="4" t="s">
        <v>1687</v>
      </c>
      <c r="B50" s="6">
        <v>8</v>
      </c>
      <c r="C50" s="1"/>
      <c r="D50" s="1"/>
      <c r="E50" s="1"/>
      <c r="F50" s="1"/>
      <c r="G50" s="1"/>
    </row>
    <row r="51" spans="1:7" ht="1.35" customHeight="1" x14ac:dyDescent="0.25">
      <c r="A51" s="1"/>
      <c r="B51" s="1"/>
      <c r="C51" s="1"/>
      <c r="D51" s="1"/>
      <c r="E51" s="1"/>
      <c r="F51" s="1"/>
      <c r="G51" s="1"/>
    </row>
    <row r="52" spans="1:7" ht="18.399999999999999" customHeight="1" x14ac:dyDescent="0.25">
      <c r="A52" s="16" t="s">
        <v>0</v>
      </c>
      <c r="B52" s="16"/>
      <c r="C52" s="16"/>
      <c r="D52" s="16"/>
      <c r="E52" s="16"/>
      <c r="F52" s="16"/>
      <c r="G52" s="16"/>
    </row>
    <row r="53" spans="1:7" ht="14.45" customHeight="1" x14ac:dyDescent="0.25">
      <c r="A53" s="15" t="s">
        <v>1688</v>
      </c>
      <c r="B53" s="15"/>
      <c r="C53" s="15"/>
      <c r="D53" s="1"/>
      <c r="E53" s="1"/>
      <c r="F53" s="1"/>
      <c r="G53" s="1"/>
    </row>
    <row r="54" spans="1:7" ht="14.45" customHeight="1" x14ac:dyDescent="0.25">
      <c r="A54" s="3" t="s">
        <v>1689</v>
      </c>
      <c r="B54" s="3" t="s">
        <v>9</v>
      </c>
      <c r="C54" s="3" t="s">
        <v>10</v>
      </c>
      <c r="D54" s="1"/>
      <c r="E54" s="1"/>
      <c r="F54" s="1"/>
      <c r="G54" s="1"/>
    </row>
    <row r="55" spans="1:7" ht="14.45" customHeight="1" x14ac:dyDescent="0.25">
      <c r="A55" s="4" t="s">
        <v>1695</v>
      </c>
      <c r="B55" s="6">
        <v>340567066</v>
      </c>
      <c r="C55" s="6">
        <v>46.05</v>
      </c>
      <c r="D55" s="1"/>
      <c r="E55" s="1"/>
      <c r="F55" s="1"/>
      <c r="G55" s="1"/>
    </row>
    <row r="56" spans="1:7" ht="14.45" customHeight="1" x14ac:dyDescent="0.25">
      <c r="A56" s="7" t="s">
        <v>183</v>
      </c>
      <c r="B56" s="6">
        <v>340567066</v>
      </c>
      <c r="C56" s="6">
        <v>46.05</v>
      </c>
      <c r="D56" s="1"/>
      <c r="E56" s="1"/>
      <c r="F56" s="1"/>
      <c r="G56" s="1"/>
    </row>
    <row r="57" spans="1:7" ht="18.399999999999999" customHeight="1" x14ac:dyDescent="0.25">
      <c r="A57" s="16" t="s">
        <v>0</v>
      </c>
      <c r="B57" s="16"/>
      <c r="C57" s="16"/>
      <c r="D57" s="16"/>
      <c r="E57" s="16"/>
      <c r="F57" s="16"/>
      <c r="G57" s="16"/>
    </row>
    <row r="58" spans="1:7" ht="14.65" customHeight="1" x14ac:dyDescent="0.25">
      <c r="A58" s="4" t="s">
        <v>1680</v>
      </c>
      <c r="B58" s="6">
        <v>13775.95</v>
      </c>
      <c r="C58" s="6">
        <v>0</v>
      </c>
      <c r="D58" s="1"/>
      <c r="E58" s="1"/>
      <c r="F58" s="1"/>
      <c r="G58" s="1"/>
    </row>
    <row r="59" spans="1:7" ht="23.45" customHeight="1" x14ac:dyDescent="0.25">
      <c r="A59" s="4" t="s">
        <v>1681</v>
      </c>
      <c r="B59" s="6">
        <v>9815319.7599999998</v>
      </c>
      <c r="C59" s="6">
        <v>1.33</v>
      </c>
      <c r="D59" s="1"/>
      <c r="E59" s="1"/>
      <c r="F59" s="1"/>
      <c r="G59" s="1"/>
    </row>
    <row r="60" spans="1:7" ht="14.45" customHeight="1" x14ac:dyDescent="0.25">
      <c r="A60" s="4" t="s">
        <v>1683</v>
      </c>
      <c r="B60" s="6">
        <v>42397881.82</v>
      </c>
      <c r="C60" s="6">
        <v>5.73</v>
      </c>
      <c r="D60" s="1"/>
      <c r="E60" s="1"/>
      <c r="F60" s="1"/>
      <c r="G60" s="1"/>
    </row>
    <row r="61" spans="1:7" ht="14.45" customHeight="1" x14ac:dyDescent="0.25">
      <c r="A61" s="9" t="s">
        <v>1684</v>
      </c>
      <c r="B61" s="6">
        <f>SUM(B58:B60)+E39+E15</f>
        <v>739578988.8499999</v>
      </c>
      <c r="C61" s="6">
        <v>100</v>
      </c>
      <c r="D61" s="1"/>
      <c r="G61" s="1"/>
    </row>
    <row r="62" spans="1:7" ht="14.45" customHeight="1" x14ac:dyDescent="0.25">
      <c r="A62" s="15" t="s">
        <v>0</v>
      </c>
      <c r="B62" s="15"/>
      <c r="C62" s="1"/>
      <c r="D62" s="1"/>
      <c r="E62" s="1"/>
      <c r="F62" s="1"/>
      <c r="G62" s="1"/>
    </row>
    <row r="63" spans="1:7" ht="23.65" customHeight="1" x14ac:dyDescent="0.25">
      <c r="A63" s="4" t="s">
        <v>1701</v>
      </c>
      <c r="B63" s="12">
        <v>18.3293</v>
      </c>
      <c r="C63" s="1"/>
      <c r="D63" s="1"/>
      <c r="E63" s="1"/>
      <c r="F63" s="1"/>
      <c r="G63" s="1"/>
    </row>
    <row r="64" spans="1:7" ht="23.45" customHeight="1" x14ac:dyDescent="0.25">
      <c r="A64" s="4" t="s">
        <v>1702</v>
      </c>
      <c r="B64" s="12">
        <v>18.636700000000001</v>
      </c>
      <c r="C64" s="1"/>
      <c r="D64" s="1"/>
      <c r="E64" s="1"/>
      <c r="F64" s="1"/>
      <c r="G64" s="1"/>
    </row>
    <row r="65" spans="1:7" ht="14.1" customHeight="1" x14ac:dyDescent="0.25">
      <c r="A65" s="10" t="s">
        <v>0</v>
      </c>
      <c r="B65" s="11" t="s">
        <v>0</v>
      </c>
      <c r="C65" s="1"/>
      <c r="D65" s="1"/>
      <c r="E65" s="1"/>
      <c r="F65" s="1"/>
      <c r="G65" s="1"/>
    </row>
    <row r="66" spans="1:7" ht="23.65" customHeight="1" x14ac:dyDescent="0.25">
      <c r="A66" s="4" t="s">
        <v>1703</v>
      </c>
      <c r="B66" s="8" t="s">
        <v>1704</v>
      </c>
      <c r="C66" s="1"/>
      <c r="D66" s="1"/>
      <c r="E66" s="1"/>
      <c r="F66" s="1"/>
      <c r="G66" s="1"/>
    </row>
  </sheetData>
  <mergeCells count="18">
    <mergeCell ref="A1:B1"/>
    <mergeCell ref="C1:D1"/>
    <mergeCell ref="E1:G1"/>
    <mergeCell ref="A6:G6"/>
    <mergeCell ref="A5:G5"/>
    <mergeCell ref="A4:G4"/>
    <mergeCell ref="A3:G3"/>
    <mergeCell ref="A2:G2"/>
    <mergeCell ref="A40:G40"/>
    <mergeCell ref="A17:F17"/>
    <mergeCell ref="A16:G16"/>
    <mergeCell ref="A7:F7"/>
    <mergeCell ref="A53:C53"/>
    <mergeCell ref="A52:G52"/>
    <mergeCell ref="A47:G47"/>
    <mergeCell ref="A41:C41"/>
    <mergeCell ref="A62:B62"/>
    <mergeCell ref="A57:G57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5"/>
  <sheetViews>
    <sheetView showGridLines="0" topLeftCell="A83" workbookViewId="0">
      <selection activeCell="J111" sqref="J11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2850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86</v>
      </c>
      <c r="E8" s="6">
        <v>43331.1</v>
      </c>
      <c r="F8" s="6">
        <v>9.0800000000000006E-2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257</v>
      </c>
      <c r="E9" s="6">
        <v>43664.3</v>
      </c>
      <c r="F9" s="6">
        <v>9.1499999999999998E-2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12</v>
      </c>
      <c r="E10" s="6">
        <v>45508.800000000003</v>
      </c>
      <c r="F10" s="6">
        <v>9.5299999999999996E-2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88</v>
      </c>
      <c r="E11" s="6">
        <v>83617.600000000006</v>
      </c>
      <c r="F11" s="6">
        <v>0.17519999999999999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9</v>
      </c>
      <c r="E12" s="6">
        <v>101595.15</v>
      </c>
      <c r="F12" s="6">
        <v>0.21279999999999999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6</v>
      </c>
      <c r="E13" s="6">
        <v>47456.1</v>
      </c>
      <c r="F13" s="6">
        <v>9.9400000000000002E-2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72</v>
      </c>
      <c r="E14" s="6">
        <v>139132.79999999999</v>
      </c>
      <c r="F14" s="6">
        <v>0.29149999999999998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200</v>
      </c>
      <c r="E15" s="6">
        <v>215020</v>
      </c>
      <c r="F15" s="6">
        <v>0.45050000000000001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340</v>
      </c>
      <c r="E16" s="6">
        <v>477156</v>
      </c>
      <c r="F16" s="6">
        <v>0.99970000000000003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502</v>
      </c>
      <c r="E17" s="6">
        <v>528204.4</v>
      </c>
      <c r="F17" s="6">
        <v>1.1066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48</v>
      </c>
      <c r="E18" s="6">
        <v>70795.199999999997</v>
      </c>
      <c r="F18" s="6">
        <v>0.14829999999999999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97</v>
      </c>
      <c r="E19" s="6">
        <v>163876.65</v>
      </c>
      <c r="F19" s="6">
        <v>0.34329999999999999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149</v>
      </c>
      <c r="E20" s="6">
        <v>39552.050000000003</v>
      </c>
      <c r="F20" s="6">
        <v>8.2900000000000001E-2</v>
      </c>
      <c r="G20" s="1"/>
    </row>
    <row r="21" spans="1:7" ht="14.45" customHeight="1" x14ac:dyDescent="0.25">
      <c r="A21" s="4" t="s">
        <v>2354</v>
      </c>
      <c r="B21" s="4" t="s">
        <v>2355</v>
      </c>
      <c r="C21" s="4" t="s">
        <v>43</v>
      </c>
      <c r="D21" s="5">
        <v>22</v>
      </c>
      <c r="E21" s="6">
        <v>12417.9</v>
      </c>
      <c r="F21" s="6">
        <v>2.5999999999999999E-2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326</v>
      </c>
      <c r="E22" s="6">
        <v>243880.6</v>
      </c>
      <c r="F22" s="6">
        <v>0.51090000000000002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82</v>
      </c>
      <c r="E23" s="6">
        <v>49683.8</v>
      </c>
      <c r="F23" s="6">
        <v>0.1041</v>
      </c>
      <c r="G23" s="1"/>
    </row>
    <row r="24" spans="1:7" ht="23.45" customHeight="1" x14ac:dyDescent="0.25">
      <c r="A24" s="4" t="s">
        <v>2358</v>
      </c>
      <c r="B24" s="4" t="s">
        <v>2359</v>
      </c>
      <c r="C24" s="4" t="s">
        <v>48</v>
      </c>
      <c r="D24" s="5">
        <v>12</v>
      </c>
      <c r="E24" s="6">
        <v>24298.799999999999</v>
      </c>
      <c r="F24" s="6">
        <v>5.0900000000000001E-2</v>
      </c>
      <c r="G24" s="1"/>
    </row>
    <row r="25" spans="1:7" ht="23.45" customHeight="1" x14ac:dyDescent="0.25">
      <c r="A25" s="4" t="s">
        <v>51</v>
      </c>
      <c r="B25" s="4" t="s">
        <v>52</v>
      </c>
      <c r="C25" s="4" t="s">
        <v>48</v>
      </c>
      <c r="D25" s="5">
        <v>19</v>
      </c>
      <c r="E25" s="6">
        <v>187955.6</v>
      </c>
      <c r="F25" s="6">
        <v>0.39379999999999998</v>
      </c>
      <c r="G25" s="1"/>
    </row>
    <row r="26" spans="1:7" ht="14.45" customHeight="1" x14ac:dyDescent="0.25">
      <c r="A26" s="4" t="s">
        <v>53</v>
      </c>
      <c r="B26" s="4" t="s">
        <v>54</v>
      </c>
      <c r="C26" s="4" t="s">
        <v>55</v>
      </c>
      <c r="D26" s="5">
        <v>559</v>
      </c>
      <c r="E26" s="6">
        <v>227121.7</v>
      </c>
      <c r="F26" s="6">
        <v>0.4758</v>
      </c>
      <c r="G26" s="1"/>
    </row>
    <row r="27" spans="1:7" ht="23.45" customHeight="1" x14ac:dyDescent="0.25">
      <c r="A27" s="4" t="s">
        <v>56</v>
      </c>
      <c r="B27" s="4" t="s">
        <v>57</v>
      </c>
      <c r="C27" s="4" t="s">
        <v>58</v>
      </c>
      <c r="D27" s="5">
        <v>61</v>
      </c>
      <c r="E27" s="6">
        <v>101494.85</v>
      </c>
      <c r="F27" s="6">
        <v>0.21260000000000001</v>
      </c>
      <c r="G27" s="1"/>
    </row>
    <row r="28" spans="1:7" ht="23.45" customHeight="1" x14ac:dyDescent="0.25">
      <c r="A28" s="4" t="s">
        <v>59</v>
      </c>
      <c r="B28" s="4" t="s">
        <v>60</v>
      </c>
      <c r="C28" s="4" t="s">
        <v>58</v>
      </c>
      <c r="D28" s="5">
        <v>197</v>
      </c>
      <c r="E28" s="6">
        <v>329758.3</v>
      </c>
      <c r="F28" s="6">
        <v>0.69089999999999996</v>
      </c>
      <c r="G28" s="1"/>
    </row>
    <row r="29" spans="1:7" ht="23.45" customHeight="1" x14ac:dyDescent="0.25">
      <c r="A29" s="4" t="s">
        <v>61</v>
      </c>
      <c r="B29" s="4" t="s">
        <v>62</v>
      </c>
      <c r="C29" s="4" t="s">
        <v>58</v>
      </c>
      <c r="D29" s="5">
        <v>5</v>
      </c>
      <c r="E29" s="6">
        <v>26504.25</v>
      </c>
      <c r="F29" s="6">
        <v>5.5500000000000001E-2</v>
      </c>
      <c r="G29" s="1"/>
    </row>
    <row r="30" spans="1:7" ht="23.45" customHeight="1" x14ac:dyDescent="0.25">
      <c r="A30" s="4" t="s">
        <v>63</v>
      </c>
      <c r="B30" s="4" t="s">
        <v>64</v>
      </c>
      <c r="C30" s="4" t="s">
        <v>58</v>
      </c>
      <c r="D30" s="5">
        <v>49</v>
      </c>
      <c r="E30" s="6">
        <v>200659.9</v>
      </c>
      <c r="F30" s="6">
        <v>0.4204</v>
      </c>
      <c r="G30" s="1"/>
    </row>
    <row r="31" spans="1:7" ht="23.45" customHeight="1" x14ac:dyDescent="0.25">
      <c r="A31" s="4" t="s">
        <v>65</v>
      </c>
      <c r="B31" s="4" t="s">
        <v>66</v>
      </c>
      <c r="C31" s="4" t="s">
        <v>58</v>
      </c>
      <c r="D31" s="5">
        <v>45</v>
      </c>
      <c r="E31" s="6">
        <v>57323.25</v>
      </c>
      <c r="F31" s="6">
        <v>0.1201</v>
      </c>
      <c r="G31" s="1"/>
    </row>
    <row r="32" spans="1:7" ht="14.45" customHeight="1" x14ac:dyDescent="0.25">
      <c r="A32" s="4" t="s">
        <v>67</v>
      </c>
      <c r="B32" s="4" t="s">
        <v>68</v>
      </c>
      <c r="C32" s="4" t="s">
        <v>69</v>
      </c>
      <c r="D32" s="5">
        <v>31</v>
      </c>
      <c r="E32" s="6">
        <v>36141.35</v>
      </c>
      <c r="F32" s="6">
        <v>7.5700000000000003E-2</v>
      </c>
      <c r="G32" s="1"/>
    </row>
    <row r="33" spans="1:7" ht="23.45" customHeight="1" x14ac:dyDescent="0.25">
      <c r="A33" s="4" t="s">
        <v>70</v>
      </c>
      <c r="B33" s="4" t="s">
        <v>71</v>
      </c>
      <c r="C33" s="4" t="s">
        <v>72</v>
      </c>
      <c r="D33" s="5">
        <v>9</v>
      </c>
      <c r="E33" s="6">
        <v>42113.25</v>
      </c>
      <c r="F33" s="6">
        <v>8.8200000000000001E-2</v>
      </c>
      <c r="G33" s="1"/>
    </row>
    <row r="34" spans="1:7" ht="23.45" customHeight="1" x14ac:dyDescent="0.25">
      <c r="A34" s="4" t="s">
        <v>2362</v>
      </c>
      <c r="B34" s="4" t="s">
        <v>2363</v>
      </c>
      <c r="C34" s="4" t="s">
        <v>72</v>
      </c>
      <c r="D34" s="5">
        <v>5</v>
      </c>
      <c r="E34" s="6">
        <v>18186.25</v>
      </c>
      <c r="F34" s="6">
        <v>3.8100000000000002E-2</v>
      </c>
      <c r="G34" s="1"/>
    </row>
    <row r="35" spans="1:7" ht="23.45" customHeight="1" x14ac:dyDescent="0.25">
      <c r="A35" s="4" t="s">
        <v>73</v>
      </c>
      <c r="B35" s="4" t="s">
        <v>74</v>
      </c>
      <c r="C35" s="4" t="s">
        <v>75</v>
      </c>
      <c r="D35" s="5">
        <v>35</v>
      </c>
      <c r="E35" s="6">
        <v>53597.25</v>
      </c>
      <c r="F35" s="6">
        <v>0.1123</v>
      </c>
      <c r="G35" s="1"/>
    </row>
    <row r="36" spans="1:7" ht="23.45" customHeight="1" x14ac:dyDescent="0.25">
      <c r="A36" s="4" t="s">
        <v>78</v>
      </c>
      <c r="B36" s="4" t="s">
        <v>79</v>
      </c>
      <c r="C36" s="4" t="s">
        <v>80</v>
      </c>
      <c r="D36" s="5">
        <v>350</v>
      </c>
      <c r="E36" s="6">
        <v>71785</v>
      </c>
      <c r="F36" s="6">
        <v>0.15040000000000001</v>
      </c>
      <c r="G36" s="1"/>
    </row>
    <row r="37" spans="1:7" ht="23.45" customHeight="1" x14ac:dyDescent="0.25">
      <c r="A37" s="4" t="s">
        <v>81</v>
      </c>
      <c r="B37" s="4" t="s">
        <v>82</v>
      </c>
      <c r="C37" s="4" t="s">
        <v>83</v>
      </c>
      <c r="D37" s="5">
        <v>82</v>
      </c>
      <c r="E37" s="6">
        <v>285159.09999999998</v>
      </c>
      <c r="F37" s="6">
        <v>0.59740000000000004</v>
      </c>
      <c r="G37" s="1"/>
    </row>
    <row r="38" spans="1:7" ht="14.45" customHeight="1" x14ac:dyDescent="0.25">
      <c r="A38" s="4" t="s">
        <v>84</v>
      </c>
      <c r="B38" s="4" t="s">
        <v>85</v>
      </c>
      <c r="C38" s="4" t="s">
        <v>86</v>
      </c>
      <c r="D38" s="5">
        <v>16</v>
      </c>
      <c r="E38" s="6">
        <v>43818.400000000001</v>
      </c>
      <c r="F38" s="6">
        <v>9.1800000000000007E-2</v>
      </c>
      <c r="G38" s="1"/>
    </row>
    <row r="39" spans="1:7" ht="14.45" customHeight="1" x14ac:dyDescent="0.25">
      <c r="A39" s="4" t="s">
        <v>87</v>
      </c>
      <c r="B39" s="4" t="s">
        <v>88</v>
      </c>
      <c r="C39" s="4" t="s">
        <v>89</v>
      </c>
      <c r="D39" s="5">
        <v>40</v>
      </c>
      <c r="E39" s="6">
        <v>63752</v>
      </c>
      <c r="F39" s="6">
        <v>0.1336</v>
      </c>
      <c r="G39" s="1"/>
    </row>
    <row r="40" spans="1:7" ht="41.85" customHeight="1" x14ac:dyDescent="0.25">
      <c r="A40" s="4" t="s">
        <v>90</v>
      </c>
      <c r="B40" s="4" t="s">
        <v>91</v>
      </c>
      <c r="C40" s="4" t="s">
        <v>89</v>
      </c>
      <c r="D40" s="5">
        <v>32</v>
      </c>
      <c r="E40" s="6">
        <v>34854.400000000001</v>
      </c>
      <c r="F40" s="6">
        <v>7.2999999999999995E-2</v>
      </c>
      <c r="G40" s="1"/>
    </row>
    <row r="41" spans="1:7" ht="14.45" customHeight="1" x14ac:dyDescent="0.25">
      <c r="A41" s="4" t="s">
        <v>92</v>
      </c>
      <c r="B41" s="4" t="s">
        <v>93</v>
      </c>
      <c r="C41" s="4" t="s">
        <v>89</v>
      </c>
      <c r="D41" s="5">
        <v>11</v>
      </c>
      <c r="E41" s="6">
        <v>14341.25</v>
      </c>
      <c r="F41" s="6">
        <v>0.03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20</v>
      </c>
      <c r="E42" s="6">
        <v>129907</v>
      </c>
      <c r="F42" s="6">
        <v>0.2722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108</v>
      </c>
      <c r="E43" s="6">
        <v>47741.4</v>
      </c>
      <c r="F43" s="6">
        <v>0.1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9</v>
      </c>
      <c r="E44" s="6">
        <v>44686.8</v>
      </c>
      <c r="F44" s="6">
        <v>9.3600000000000003E-2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21</v>
      </c>
      <c r="E45" s="6">
        <v>54520.2</v>
      </c>
      <c r="F45" s="6">
        <v>0.1142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20</v>
      </c>
      <c r="E46" s="6">
        <v>23801</v>
      </c>
      <c r="F46" s="6">
        <v>4.99E-2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40</v>
      </c>
      <c r="E47" s="6">
        <v>46040</v>
      </c>
      <c r="F47" s="6">
        <v>9.6500000000000002E-2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197</v>
      </c>
      <c r="E48" s="6">
        <v>35903.25</v>
      </c>
      <c r="F48" s="6">
        <v>7.5200000000000003E-2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85</v>
      </c>
      <c r="E49" s="6">
        <v>49470</v>
      </c>
      <c r="F49" s="6">
        <v>0.1036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27</v>
      </c>
      <c r="E50" s="6">
        <v>41918.85</v>
      </c>
      <c r="F50" s="6">
        <v>8.7800000000000003E-2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186</v>
      </c>
      <c r="E51" s="6">
        <v>49215.6</v>
      </c>
      <c r="F51" s="6">
        <v>0.1031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27</v>
      </c>
      <c r="E52" s="6">
        <v>76191.3</v>
      </c>
      <c r="F52" s="6">
        <v>0.15959999999999999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86</v>
      </c>
      <c r="E53" s="6">
        <v>46280.9</v>
      </c>
      <c r="F53" s="6">
        <v>9.7000000000000003E-2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31</v>
      </c>
      <c r="E54" s="6">
        <v>38988.699999999997</v>
      </c>
      <c r="F54" s="6">
        <v>8.1699999999999995E-2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74</v>
      </c>
      <c r="E55" s="6">
        <v>178510.2</v>
      </c>
      <c r="F55" s="6">
        <v>0.374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10</v>
      </c>
      <c r="E56" s="6">
        <v>36727</v>
      </c>
      <c r="F56" s="6">
        <v>7.6899999999999996E-2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7</v>
      </c>
      <c r="E57" s="6">
        <v>42711.199999999997</v>
      </c>
      <c r="F57" s="6">
        <v>8.9499999999999996E-2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39</v>
      </c>
      <c r="E58" s="6">
        <v>57733.65</v>
      </c>
      <c r="F58" s="6">
        <v>0.121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13</v>
      </c>
      <c r="E59" s="6">
        <v>83515.25</v>
      </c>
      <c r="F59" s="6">
        <v>0.17499999999999999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103</v>
      </c>
      <c r="E60" s="6">
        <v>162528.85</v>
      </c>
      <c r="F60" s="6">
        <v>0.34050000000000002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15</v>
      </c>
      <c r="E61" s="6">
        <v>39991.5</v>
      </c>
      <c r="F61" s="6">
        <v>8.3799999999999999E-2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375</v>
      </c>
      <c r="E62" s="6">
        <v>33056.25</v>
      </c>
      <c r="F62" s="6">
        <v>6.93E-2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375</v>
      </c>
      <c r="E63" s="6">
        <v>125850</v>
      </c>
      <c r="F63" s="6">
        <v>0.26369999999999999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300</v>
      </c>
      <c r="E64" s="6">
        <v>84855</v>
      </c>
      <c r="F64" s="6">
        <v>0.17780000000000001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103</v>
      </c>
      <c r="E65" s="6">
        <v>62196.55</v>
      </c>
      <c r="F65" s="6">
        <v>0.1303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184</v>
      </c>
      <c r="E66" s="6">
        <v>537574.40000000002</v>
      </c>
      <c r="F66" s="6">
        <v>1.1262000000000001</v>
      </c>
      <c r="G66" s="1"/>
    </row>
    <row r="67" spans="1:7" ht="23.45" customHeight="1" x14ac:dyDescent="0.25">
      <c r="A67" s="4" t="s">
        <v>2364</v>
      </c>
      <c r="B67" s="4" t="s">
        <v>2365</v>
      </c>
      <c r="C67" s="4" t="s">
        <v>162</v>
      </c>
      <c r="D67" s="5">
        <v>15</v>
      </c>
      <c r="E67" s="6">
        <v>23213.25</v>
      </c>
      <c r="F67" s="6">
        <v>4.8599999999999997E-2</v>
      </c>
      <c r="G67" s="1"/>
    </row>
    <row r="68" spans="1:7" ht="14.45" customHeight="1" x14ac:dyDescent="0.25">
      <c r="A68" s="4" t="s">
        <v>160</v>
      </c>
      <c r="B68" s="4" t="s">
        <v>161</v>
      </c>
      <c r="C68" s="4" t="s">
        <v>162</v>
      </c>
      <c r="D68" s="5">
        <v>517</v>
      </c>
      <c r="E68" s="6">
        <v>72819.45</v>
      </c>
      <c r="F68" s="6">
        <v>0.15260000000000001</v>
      </c>
      <c r="G68" s="1"/>
    </row>
    <row r="69" spans="1:7" ht="23.45" customHeight="1" x14ac:dyDescent="0.25">
      <c r="A69" s="4" t="s">
        <v>163</v>
      </c>
      <c r="B69" s="4" t="s">
        <v>164</v>
      </c>
      <c r="C69" s="4" t="s">
        <v>165</v>
      </c>
      <c r="D69" s="5">
        <v>22</v>
      </c>
      <c r="E69" s="6">
        <v>17077.5</v>
      </c>
      <c r="F69" s="6">
        <v>3.5799999999999998E-2</v>
      </c>
      <c r="G69" s="1"/>
    </row>
    <row r="70" spans="1:7" ht="23.45" customHeight="1" x14ac:dyDescent="0.25">
      <c r="A70" s="4" t="s">
        <v>166</v>
      </c>
      <c r="B70" s="4" t="s">
        <v>167</v>
      </c>
      <c r="C70" s="4" t="s">
        <v>168</v>
      </c>
      <c r="D70" s="5">
        <v>181</v>
      </c>
      <c r="E70" s="6">
        <v>203326.35</v>
      </c>
      <c r="F70" s="6">
        <v>0.42599999999999999</v>
      </c>
      <c r="G70" s="1"/>
    </row>
    <row r="71" spans="1:7" ht="23.45" customHeight="1" x14ac:dyDescent="0.25">
      <c r="A71" s="4" t="s">
        <v>169</v>
      </c>
      <c r="B71" s="4" t="s">
        <v>170</v>
      </c>
      <c r="C71" s="4" t="s">
        <v>171</v>
      </c>
      <c r="D71" s="5">
        <v>19</v>
      </c>
      <c r="E71" s="6">
        <v>68863.600000000006</v>
      </c>
      <c r="F71" s="6">
        <v>0.14430000000000001</v>
      </c>
      <c r="G71" s="1"/>
    </row>
    <row r="72" spans="1:7" ht="14.45" customHeight="1" x14ac:dyDescent="0.25">
      <c r="A72" s="4" t="s">
        <v>172</v>
      </c>
      <c r="B72" s="4" t="s">
        <v>173</v>
      </c>
      <c r="C72" s="4" t="s">
        <v>174</v>
      </c>
      <c r="D72" s="5">
        <v>17</v>
      </c>
      <c r="E72" s="6">
        <v>35174.699999999997</v>
      </c>
      <c r="F72" s="6">
        <v>7.3700000000000002E-2</v>
      </c>
      <c r="G72" s="1"/>
    </row>
    <row r="73" spans="1:7" ht="23.45" customHeight="1" x14ac:dyDescent="0.25">
      <c r="A73" s="4" t="s">
        <v>2366</v>
      </c>
      <c r="B73" s="4" t="s">
        <v>2367</v>
      </c>
      <c r="C73" s="4" t="s">
        <v>2368</v>
      </c>
      <c r="D73" s="5">
        <v>36</v>
      </c>
      <c r="E73" s="6">
        <v>37049.4</v>
      </c>
      <c r="F73" s="6">
        <v>7.7600000000000002E-2</v>
      </c>
      <c r="G73" s="1"/>
    </row>
    <row r="74" spans="1:7" ht="32.65" customHeight="1" x14ac:dyDescent="0.25">
      <c r="A74" s="4" t="s">
        <v>175</v>
      </c>
      <c r="B74" s="4" t="s">
        <v>176</v>
      </c>
      <c r="C74" s="4"/>
      <c r="D74" s="5">
        <v>8</v>
      </c>
      <c r="E74" s="6">
        <v>7819.2</v>
      </c>
      <c r="F74" s="6">
        <v>1.6400000000000001E-2</v>
      </c>
      <c r="G74" s="1"/>
    </row>
    <row r="75" spans="1:7" ht="23.45" customHeight="1" x14ac:dyDescent="0.25">
      <c r="A75" s="4" t="s">
        <v>2369</v>
      </c>
      <c r="B75" s="4" t="s">
        <v>2370</v>
      </c>
      <c r="C75" s="4"/>
      <c r="D75" s="5">
        <v>75</v>
      </c>
      <c r="E75" s="6">
        <v>34792.5</v>
      </c>
      <c r="F75" s="6">
        <v>7.2900000000000006E-2</v>
      </c>
      <c r="G75" s="1"/>
    </row>
    <row r="76" spans="1:7" ht="14.45" customHeight="1" x14ac:dyDescent="0.25">
      <c r="A76" s="4" t="s">
        <v>177</v>
      </c>
      <c r="B76" s="4" t="s">
        <v>178</v>
      </c>
      <c r="C76" s="4"/>
      <c r="D76" s="5">
        <v>58</v>
      </c>
      <c r="E76" s="6">
        <v>30310.799999999999</v>
      </c>
      <c r="F76" s="6">
        <v>6.3500000000000001E-2</v>
      </c>
      <c r="G76" s="1"/>
    </row>
    <row r="77" spans="1:7" ht="14.45" customHeight="1" x14ac:dyDescent="0.25">
      <c r="A77" s="4" t="s">
        <v>179</v>
      </c>
      <c r="B77" s="4" t="s">
        <v>180</v>
      </c>
      <c r="C77" s="4"/>
      <c r="D77" s="5">
        <v>1</v>
      </c>
      <c r="E77" s="6">
        <v>34309.550000000003</v>
      </c>
      <c r="F77" s="6">
        <v>7.1900000000000006E-2</v>
      </c>
      <c r="G77" s="1"/>
    </row>
    <row r="78" spans="1:7" ht="14.45" customHeight="1" x14ac:dyDescent="0.25">
      <c r="A78" s="4" t="s">
        <v>181</v>
      </c>
      <c r="B78" s="4" t="s">
        <v>182</v>
      </c>
      <c r="C78" s="4"/>
      <c r="D78" s="5">
        <v>18</v>
      </c>
      <c r="E78" s="6">
        <v>43013.7</v>
      </c>
      <c r="F78" s="6">
        <v>9.01E-2</v>
      </c>
      <c r="G78" s="1"/>
    </row>
    <row r="79" spans="1:7" ht="14.45" customHeight="1" x14ac:dyDescent="0.25">
      <c r="A79" s="4" t="s">
        <v>0</v>
      </c>
      <c r="B79" s="4" t="s">
        <v>0</v>
      </c>
      <c r="C79" s="7" t="s">
        <v>183</v>
      </c>
      <c r="D79" s="5">
        <v>7276</v>
      </c>
      <c r="E79" s="6">
        <v>6861442.2000000002</v>
      </c>
      <c r="F79" s="6">
        <v>14.3751</v>
      </c>
      <c r="G79" s="1"/>
    </row>
    <row r="80" spans="1:7" ht="14.45" customHeight="1" x14ac:dyDescent="0.25">
      <c r="A80" s="16" t="s">
        <v>0</v>
      </c>
      <c r="B80" s="16"/>
      <c r="C80" s="16"/>
      <c r="D80" s="16"/>
      <c r="E80" s="16"/>
      <c r="F80" s="16"/>
      <c r="G80" s="16"/>
    </row>
    <row r="81" spans="1:7" ht="14.45" customHeight="1" x14ac:dyDescent="0.25">
      <c r="A81" s="15" t="s">
        <v>192</v>
      </c>
      <c r="B81" s="15"/>
      <c r="C81" s="15"/>
      <c r="D81" s="15"/>
      <c r="E81" s="15"/>
      <c r="F81" s="15"/>
      <c r="G81" s="1"/>
    </row>
    <row r="82" spans="1:7" ht="23.45" customHeight="1" x14ac:dyDescent="0.25">
      <c r="A82" s="3" t="s">
        <v>5</v>
      </c>
      <c r="B82" s="3" t="s">
        <v>6</v>
      </c>
      <c r="C82" s="3" t="s">
        <v>7</v>
      </c>
      <c r="D82" s="3" t="s">
        <v>8</v>
      </c>
      <c r="E82" s="3" t="s">
        <v>9</v>
      </c>
      <c r="F82" s="3" t="s">
        <v>10</v>
      </c>
      <c r="G82" s="1"/>
    </row>
    <row r="83" spans="1:7" ht="32.65" customHeight="1" x14ac:dyDescent="0.25">
      <c r="A83" s="4" t="s">
        <v>353</v>
      </c>
      <c r="B83" s="4" t="s">
        <v>354</v>
      </c>
      <c r="C83" s="4" t="s">
        <v>202</v>
      </c>
      <c r="D83" s="5">
        <v>50000</v>
      </c>
      <c r="E83" s="6">
        <v>4718070</v>
      </c>
      <c r="F83" s="6">
        <v>9.8846000000000007</v>
      </c>
      <c r="G83" s="1"/>
    </row>
    <row r="84" spans="1:7" ht="32.65" customHeight="1" x14ac:dyDescent="0.25">
      <c r="A84" s="4" t="s">
        <v>2614</v>
      </c>
      <c r="B84" s="4" t="s">
        <v>2615</v>
      </c>
      <c r="C84" s="4" t="s">
        <v>202</v>
      </c>
      <c r="D84" s="5">
        <v>20000</v>
      </c>
      <c r="E84" s="6">
        <v>1998762</v>
      </c>
      <c r="F84" s="6">
        <v>4.1875</v>
      </c>
      <c r="G84" s="1"/>
    </row>
    <row r="85" spans="1:7" ht="32.65" customHeight="1" x14ac:dyDescent="0.25">
      <c r="A85" s="4" t="s">
        <v>469</v>
      </c>
      <c r="B85" s="4" t="s">
        <v>470</v>
      </c>
      <c r="C85" s="4" t="s">
        <v>202</v>
      </c>
      <c r="D85" s="5">
        <v>60000</v>
      </c>
      <c r="E85" s="6">
        <v>6071622</v>
      </c>
      <c r="F85" s="6">
        <v>12.7204</v>
      </c>
      <c r="G85" s="1"/>
    </row>
    <row r="86" spans="1:7" ht="32.65" customHeight="1" x14ac:dyDescent="0.25">
      <c r="A86" s="4" t="s">
        <v>491</v>
      </c>
      <c r="B86" s="4" t="s">
        <v>492</v>
      </c>
      <c r="C86" s="4" t="s">
        <v>202</v>
      </c>
      <c r="D86" s="5">
        <v>240000</v>
      </c>
      <c r="E86" s="6">
        <v>24768048</v>
      </c>
      <c r="F86" s="6">
        <v>51.890300000000003</v>
      </c>
      <c r="G86" s="1"/>
    </row>
    <row r="87" spans="1:7" ht="14.45" customHeight="1" x14ac:dyDescent="0.25">
      <c r="A87" s="4" t="s">
        <v>0</v>
      </c>
      <c r="B87" s="4" t="s">
        <v>0</v>
      </c>
      <c r="C87" s="7" t="s">
        <v>183</v>
      </c>
      <c r="D87" s="5">
        <v>370000</v>
      </c>
      <c r="E87" s="6">
        <v>37556502</v>
      </c>
      <c r="F87" s="6">
        <v>78.6828</v>
      </c>
      <c r="G87" s="1"/>
    </row>
    <row r="88" spans="1:7" ht="18.600000000000001" customHeight="1" x14ac:dyDescent="0.25">
      <c r="A88" s="16" t="s">
        <v>0</v>
      </c>
      <c r="B88" s="16"/>
      <c r="C88" s="16"/>
      <c r="D88" s="16"/>
      <c r="E88" s="16"/>
      <c r="F88" s="16"/>
      <c r="G88" s="16"/>
    </row>
    <row r="89" spans="1:7" ht="14.45" customHeight="1" x14ac:dyDescent="0.25">
      <c r="A89" s="15" t="s">
        <v>1678</v>
      </c>
      <c r="B89" s="15"/>
      <c r="C89" s="15"/>
      <c r="D89" s="1"/>
      <c r="E89" s="1"/>
      <c r="F89" s="1"/>
      <c r="G89" s="1"/>
    </row>
    <row r="90" spans="1:7" ht="14.45" customHeight="1" x14ac:dyDescent="0.25">
      <c r="A90" s="3" t="s">
        <v>1679</v>
      </c>
      <c r="B90" s="3" t="s">
        <v>9</v>
      </c>
      <c r="C90" s="3" t="s">
        <v>10</v>
      </c>
      <c r="D90" s="1"/>
      <c r="E90" s="1"/>
      <c r="F90" s="1"/>
      <c r="G90" s="1"/>
    </row>
    <row r="91" spans="1:7" ht="14.45" customHeight="1" x14ac:dyDescent="0.25">
      <c r="A91" s="4" t="s">
        <v>1683</v>
      </c>
      <c r="B91" s="6">
        <v>2626665.0099999998</v>
      </c>
      <c r="C91" s="6">
        <v>5.5</v>
      </c>
      <c r="D91" s="1"/>
      <c r="E91" s="1"/>
      <c r="F91" s="1"/>
      <c r="G91" s="1"/>
    </row>
    <row r="92" spans="1:7" ht="14.45" customHeight="1" x14ac:dyDescent="0.25">
      <c r="A92" s="4" t="s">
        <v>1680</v>
      </c>
      <c r="B92" s="6">
        <v>5060.43</v>
      </c>
      <c r="C92" s="6">
        <v>0.01</v>
      </c>
      <c r="D92" s="1"/>
      <c r="E92" s="1"/>
      <c r="F92" s="1"/>
      <c r="G92" s="1"/>
    </row>
    <row r="93" spans="1:7" ht="23.45" customHeight="1" x14ac:dyDescent="0.25">
      <c r="A93" s="4" t="s">
        <v>1681</v>
      </c>
      <c r="B93" s="6">
        <v>681851.47</v>
      </c>
      <c r="C93" s="6">
        <v>1.43</v>
      </c>
      <c r="D93" s="1"/>
      <c r="E93" s="1"/>
      <c r="F93" s="1"/>
      <c r="G93" s="1"/>
    </row>
    <row r="94" spans="1:7" ht="14.45" customHeight="1" x14ac:dyDescent="0.25">
      <c r="A94" s="9" t="s">
        <v>1684</v>
      </c>
      <c r="B94" s="6">
        <v>3313576.91</v>
      </c>
      <c r="C94" s="6">
        <v>6.94</v>
      </c>
      <c r="D94" s="1"/>
      <c r="E94" s="1"/>
      <c r="F94" s="1"/>
      <c r="G94" s="1"/>
    </row>
    <row r="95" spans="1:7" ht="14.45" customHeight="1" x14ac:dyDescent="0.25">
      <c r="A95" s="15" t="s">
        <v>0</v>
      </c>
      <c r="B95" s="15"/>
      <c r="C95" s="1"/>
      <c r="D95" s="1"/>
      <c r="E95" s="1"/>
      <c r="F95" s="1"/>
      <c r="G95" s="1"/>
    </row>
    <row r="96" spans="1:7" ht="23.65" customHeight="1" x14ac:dyDescent="0.25">
      <c r="A96" s="4" t="s">
        <v>1685</v>
      </c>
      <c r="B96" s="6">
        <v>15.47</v>
      </c>
      <c r="C96" s="1"/>
      <c r="D96" s="1"/>
      <c r="E96" s="1"/>
      <c r="F96" s="1"/>
      <c r="G96" s="1"/>
    </row>
    <row r="97" spans="1:7" ht="14.45" customHeight="1" x14ac:dyDescent="0.25">
      <c r="A97" s="4" t="s">
        <v>1686</v>
      </c>
      <c r="B97" s="6">
        <v>8.11</v>
      </c>
      <c r="C97" s="1"/>
      <c r="D97" s="1"/>
      <c r="E97" s="1"/>
      <c r="F97" s="1"/>
      <c r="G97" s="1"/>
    </row>
    <row r="98" spans="1:7" ht="32.65" customHeight="1" x14ac:dyDescent="0.25">
      <c r="A98" s="4" t="s">
        <v>1687</v>
      </c>
      <c r="B98" s="6">
        <v>7.26</v>
      </c>
      <c r="C98" s="1"/>
      <c r="D98" s="1"/>
      <c r="E98" s="1"/>
      <c r="F98" s="1"/>
      <c r="G98" s="1"/>
    </row>
    <row r="99" spans="1:7" ht="1.35" customHeight="1" x14ac:dyDescent="0.25">
      <c r="A99" s="1"/>
      <c r="B99" s="1"/>
      <c r="C99" s="1"/>
      <c r="D99" s="1"/>
      <c r="E99" s="1"/>
      <c r="F99" s="1"/>
      <c r="G99" s="1"/>
    </row>
    <row r="100" spans="1:7" ht="18.399999999999999" customHeight="1" x14ac:dyDescent="0.25">
      <c r="A100" s="16" t="s">
        <v>0</v>
      </c>
      <c r="B100" s="16"/>
      <c r="C100" s="16"/>
      <c r="D100" s="16"/>
      <c r="E100" s="16"/>
      <c r="F100" s="16"/>
      <c r="G100" s="16"/>
    </row>
    <row r="101" spans="1:7" ht="14.45" customHeight="1" x14ac:dyDescent="0.25">
      <c r="A101" s="15" t="s">
        <v>1688</v>
      </c>
      <c r="B101" s="15"/>
      <c r="C101" s="15"/>
      <c r="D101" s="1"/>
      <c r="E101" s="1"/>
      <c r="F101" s="1"/>
      <c r="G101" s="1"/>
    </row>
    <row r="102" spans="1:7" ht="14.45" customHeight="1" x14ac:dyDescent="0.25">
      <c r="A102" s="3" t="s">
        <v>1689</v>
      </c>
      <c r="B102" s="3" t="s">
        <v>9</v>
      </c>
      <c r="C102" s="3" t="s">
        <v>10</v>
      </c>
      <c r="D102" s="1"/>
      <c r="E102" s="1"/>
      <c r="F102" s="1"/>
      <c r="G102" s="1"/>
    </row>
    <row r="103" spans="1:7" ht="14.45" customHeight="1" x14ac:dyDescent="0.25">
      <c r="A103" s="4" t="s">
        <v>1690</v>
      </c>
      <c r="B103" s="6">
        <v>37556502</v>
      </c>
      <c r="C103" s="6">
        <v>78.680000000000007</v>
      </c>
      <c r="D103" s="1"/>
      <c r="E103" s="1"/>
      <c r="F103" s="1"/>
      <c r="G103" s="1"/>
    </row>
    <row r="104" spans="1:7" ht="14.45" customHeight="1" x14ac:dyDescent="0.25">
      <c r="A104" s="7" t="s">
        <v>183</v>
      </c>
      <c r="B104" s="6">
        <v>37556502</v>
      </c>
      <c r="C104" s="6">
        <v>78.680000000000007</v>
      </c>
      <c r="D104" s="1"/>
      <c r="E104" s="1"/>
      <c r="F104" s="1"/>
      <c r="G104" s="1"/>
    </row>
    <row r="105" spans="1:7" ht="18.399999999999999" customHeight="1" x14ac:dyDescent="0.25">
      <c r="A105" s="16" t="s">
        <v>0</v>
      </c>
      <c r="B105" s="16"/>
      <c r="C105" s="16"/>
      <c r="D105" s="16"/>
      <c r="E105" s="16"/>
      <c r="F105" s="16"/>
      <c r="G105" s="16"/>
    </row>
    <row r="106" spans="1:7" ht="14.65" customHeight="1" x14ac:dyDescent="0.25">
      <c r="A106" s="4" t="s">
        <v>1683</v>
      </c>
      <c r="B106" s="6">
        <v>2626665.0099999998</v>
      </c>
      <c r="C106" s="6">
        <v>5.5</v>
      </c>
      <c r="D106" s="1"/>
      <c r="E106" s="1"/>
      <c r="F106" s="1"/>
      <c r="G106" s="1"/>
    </row>
    <row r="107" spans="1:7" ht="14.45" customHeight="1" x14ac:dyDescent="0.25">
      <c r="A107" s="4" t="s">
        <v>1680</v>
      </c>
      <c r="B107" s="6">
        <v>5060.43</v>
      </c>
      <c r="C107" s="6">
        <v>0.01</v>
      </c>
      <c r="D107" s="1"/>
      <c r="E107" s="1"/>
      <c r="F107" s="1"/>
      <c r="G107" s="1"/>
    </row>
    <row r="108" spans="1:7" ht="14.45" customHeight="1" x14ac:dyDescent="0.25">
      <c r="A108" s="4" t="s">
        <v>1698</v>
      </c>
      <c r="B108" s="6">
        <v>6861442.2000000002</v>
      </c>
      <c r="C108" s="6">
        <v>14.38</v>
      </c>
      <c r="D108" s="1"/>
      <c r="E108" s="1"/>
      <c r="F108" s="1"/>
      <c r="G108" s="1"/>
    </row>
    <row r="109" spans="1:7" ht="23.45" customHeight="1" x14ac:dyDescent="0.25">
      <c r="A109" s="4" t="s">
        <v>1681</v>
      </c>
      <c r="B109" s="6">
        <v>681851.47</v>
      </c>
      <c r="C109" s="6">
        <v>1.43</v>
      </c>
      <c r="D109" s="1"/>
      <c r="E109" s="1"/>
      <c r="F109" s="1"/>
      <c r="G109" s="1"/>
    </row>
    <row r="110" spans="1:7" ht="14.45" customHeight="1" x14ac:dyDescent="0.25">
      <c r="A110" s="9" t="s">
        <v>1684</v>
      </c>
      <c r="B110" s="6">
        <f>SUM(B106:B109)+E87</f>
        <v>47731521.109999999</v>
      </c>
      <c r="C110" s="6">
        <v>100</v>
      </c>
      <c r="D110" s="1"/>
      <c r="E110" s="1"/>
      <c r="F110" s="1"/>
      <c r="G110" s="1"/>
    </row>
    <row r="111" spans="1:7" ht="14.45" customHeight="1" x14ac:dyDescent="0.25">
      <c r="A111" s="15" t="s">
        <v>0</v>
      </c>
      <c r="B111" s="15"/>
      <c r="C111" s="1"/>
      <c r="D111" s="1"/>
      <c r="E111" s="1"/>
      <c r="F111" s="1"/>
      <c r="G111" s="1"/>
    </row>
    <row r="112" spans="1:7" ht="23.65" customHeight="1" x14ac:dyDescent="0.25">
      <c r="A112" s="4" t="s">
        <v>1701</v>
      </c>
      <c r="B112" s="12">
        <v>11.940300000000001</v>
      </c>
      <c r="C112" s="1"/>
      <c r="D112" s="1"/>
      <c r="E112" s="1"/>
      <c r="F112" s="1"/>
      <c r="G112" s="1"/>
    </row>
    <row r="113" spans="1:7" ht="23.45" customHeight="1" x14ac:dyDescent="0.25">
      <c r="A113" s="4" t="s">
        <v>1702</v>
      </c>
      <c r="B113" s="12">
        <v>12.1051</v>
      </c>
      <c r="C113" s="1"/>
      <c r="D113" s="1"/>
      <c r="E113" s="1"/>
      <c r="F113" s="1"/>
      <c r="G113" s="1"/>
    </row>
    <row r="114" spans="1:7" ht="14.1" customHeight="1" x14ac:dyDescent="0.25">
      <c r="A114" s="13" t="s">
        <v>0</v>
      </c>
      <c r="B114" s="14" t="s">
        <v>0</v>
      </c>
      <c r="C114" s="1"/>
      <c r="D114" s="1"/>
      <c r="E114" s="1"/>
      <c r="F114" s="1"/>
      <c r="G114" s="1"/>
    </row>
    <row r="115" spans="1:7" ht="23.65" customHeight="1" x14ac:dyDescent="0.25">
      <c r="A115" s="4" t="s">
        <v>1703</v>
      </c>
      <c r="B115" s="8" t="s">
        <v>1704</v>
      </c>
      <c r="C115" s="1"/>
      <c r="D115" s="1"/>
      <c r="E115" s="1"/>
      <c r="F115" s="1"/>
      <c r="G115" s="1"/>
    </row>
  </sheetData>
  <mergeCells count="17">
    <mergeCell ref="A1:B1"/>
    <mergeCell ref="C1:D1"/>
    <mergeCell ref="E1:G1"/>
    <mergeCell ref="A6:F6"/>
    <mergeCell ref="A5:G5"/>
    <mergeCell ref="A4:G4"/>
    <mergeCell ref="A3:G3"/>
    <mergeCell ref="A2:G2"/>
    <mergeCell ref="A88:G88"/>
    <mergeCell ref="A81:F81"/>
    <mergeCell ref="A80:G80"/>
    <mergeCell ref="A101:C101"/>
    <mergeCell ref="A100:G100"/>
    <mergeCell ref="A95:B95"/>
    <mergeCell ref="A89:C89"/>
    <mergeCell ref="A111:B111"/>
    <mergeCell ref="A105:G105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54"/>
  <sheetViews>
    <sheetView showGridLines="0" topLeftCell="A1022" workbookViewId="0">
      <selection activeCell="E1048" sqref="E1048:E105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1705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2742379</v>
      </c>
      <c r="E8" s="6">
        <v>1381747659.1500001</v>
      </c>
      <c r="F8" s="6">
        <v>7.2099999999999997E-2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7177152</v>
      </c>
      <c r="E9" s="6">
        <v>1219398124.8</v>
      </c>
      <c r="F9" s="6">
        <v>6.3600000000000004E-2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478125</v>
      </c>
      <c r="E10" s="6">
        <v>1813241250</v>
      </c>
      <c r="F10" s="6">
        <v>9.4600000000000004E-2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3279192</v>
      </c>
      <c r="E11" s="6">
        <v>3115888238.4000001</v>
      </c>
      <c r="F11" s="6">
        <v>0.16259999999999999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354112</v>
      </c>
      <c r="E12" s="6">
        <v>3997340195.1999998</v>
      </c>
      <c r="F12" s="6">
        <v>0.20860000000000001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343829</v>
      </c>
      <c r="E13" s="6">
        <v>2719463901.1500001</v>
      </c>
      <c r="F13" s="6">
        <v>0.1419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2913754</v>
      </c>
      <c r="E14" s="6">
        <v>5630538229.6000004</v>
      </c>
      <c r="F14" s="6">
        <v>0.29380000000000001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8875767</v>
      </c>
      <c r="E15" s="6">
        <v>9542337101.7000008</v>
      </c>
      <c r="F15" s="6">
        <v>0.49790000000000001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12694234</v>
      </c>
      <c r="E16" s="6">
        <v>17815087995.599998</v>
      </c>
      <c r="F16" s="6">
        <v>0.92959999999999998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22226712</v>
      </c>
      <c r="E17" s="6">
        <v>23386946366.400002</v>
      </c>
      <c r="F17" s="6">
        <v>1.2202999999999999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2262046</v>
      </c>
      <c r="E18" s="6">
        <v>3336291645.4000001</v>
      </c>
      <c r="F18" s="6">
        <v>0.1741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4648120</v>
      </c>
      <c r="E19" s="6">
        <v>7852766334</v>
      </c>
      <c r="F19" s="6">
        <v>0.4098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8352552</v>
      </c>
      <c r="E20" s="6">
        <v>2217184928.4000001</v>
      </c>
      <c r="F20" s="6">
        <v>0.1157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15328795</v>
      </c>
      <c r="E21" s="6">
        <v>11467471539.5</v>
      </c>
      <c r="F21" s="6">
        <v>0.59840000000000004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356694</v>
      </c>
      <c r="E22" s="6">
        <v>937855534.20000005</v>
      </c>
      <c r="F22" s="6">
        <v>4.8899999999999999E-2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3148146</v>
      </c>
      <c r="E23" s="6">
        <v>1907461661.4000001</v>
      </c>
      <c r="F23" s="6">
        <v>9.9500000000000005E-2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542742</v>
      </c>
      <c r="E24" s="6">
        <v>5369020960.8000002</v>
      </c>
      <c r="F24" s="6">
        <v>0.2802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20234249</v>
      </c>
      <c r="E25" s="6">
        <v>8221175368.6999998</v>
      </c>
      <c r="F25" s="6">
        <v>0.42899999999999999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2566636</v>
      </c>
      <c r="E26" s="6">
        <v>4270497308.5999999</v>
      </c>
      <c r="F26" s="6">
        <v>0.2228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8756278</v>
      </c>
      <c r="E27" s="6">
        <v>14657133744.200001</v>
      </c>
      <c r="F27" s="6">
        <v>0.76480000000000004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188272</v>
      </c>
      <c r="E28" s="6">
        <v>998001631.20000005</v>
      </c>
      <c r="F28" s="6">
        <v>5.21E-2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2324303</v>
      </c>
      <c r="E29" s="6">
        <v>9518253215.2999992</v>
      </c>
      <c r="F29" s="6">
        <v>0.49669999999999997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2171417</v>
      </c>
      <c r="E30" s="6">
        <v>2766059545.4499998</v>
      </c>
      <c r="F30" s="6">
        <v>0.14430000000000001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1328740</v>
      </c>
      <c r="E31" s="6">
        <v>1549111529</v>
      </c>
      <c r="F31" s="6">
        <v>8.0799999999999997E-2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385361</v>
      </c>
      <c r="E32" s="6">
        <v>1803200459.25</v>
      </c>
      <c r="F32" s="6">
        <v>9.4100000000000003E-2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1639544</v>
      </c>
      <c r="E33" s="6">
        <v>2510715704.4000001</v>
      </c>
      <c r="F33" s="6">
        <v>0.13100000000000001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91115</v>
      </c>
      <c r="E34" s="6">
        <v>432782582.75</v>
      </c>
      <c r="F34" s="6">
        <v>2.2599999999999999E-2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14909973</v>
      </c>
      <c r="E35" s="6">
        <v>3058035462.3000002</v>
      </c>
      <c r="F35" s="6">
        <v>0.15959999999999999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3599472</v>
      </c>
      <c r="E36" s="6">
        <v>12517343853.6</v>
      </c>
      <c r="F36" s="6">
        <v>0.6532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535774</v>
      </c>
      <c r="E37" s="6">
        <v>1467297465.0999999</v>
      </c>
      <c r="F37" s="6">
        <v>7.6600000000000001E-2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1947940</v>
      </c>
      <c r="E38" s="6">
        <v>3104626772</v>
      </c>
      <c r="F38" s="6">
        <v>0.16200000000000001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1168435</v>
      </c>
      <c r="E39" s="6">
        <v>1272659402</v>
      </c>
      <c r="F39" s="6">
        <v>6.6400000000000001E-2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526282</v>
      </c>
      <c r="E40" s="6">
        <v>686140157.5</v>
      </c>
      <c r="F40" s="6">
        <v>3.5799999999999998E-2</v>
      </c>
      <c r="G40" s="1"/>
    </row>
    <row r="41" spans="1:7" ht="14.45" customHeight="1" x14ac:dyDescent="0.25">
      <c r="A41" s="4" t="s">
        <v>94</v>
      </c>
      <c r="B41" s="4" t="s">
        <v>95</v>
      </c>
      <c r="C41" s="4" t="s">
        <v>89</v>
      </c>
      <c r="D41" s="5">
        <v>2343933</v>
      </c>
      <c r="E41" s="6">
        <v>726619230</v>
      </c>
      <c r="F41" s="6">
        <v>3.7900000000000003E-2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791883</v>
      </c>
      <c r="E42" s="6">
        <v>5143557244.0500002</v>
      </c>
      <c r="F42" s="6">
        <v>0.26840000000000003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2342787</v>
      </c>
      <c r="E43" s="6">
        <v>1035628993.35</v>
      </c>
      <c r="F43" s="6">
        <v>5.3999999999999999E-2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264181</v>
      </c>
      <c r="E44" s="6">
        <v>1311711501.2</v>
      </c>
      <c r="F44" s="6">
        <v>6.8400000000000002E-2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547810</v>
      </c>
      <c r="E45" s="6">
        <v>1422224322</v>
      </c>
      <c r="F45" s="6">
        <v>7.4200000000000002E-2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487713</v>
      </c>
      <c r="E46" s="6">
        <v>580402855.64999998</v>
      </c>
      <c r="F46" s="6">
        <v>3.0300000000000001E-2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2090728</v>
      </c>
      <c r="E47" s="6">
        <v>2406427928</v>
      </c>
      <c r="F47" s="6">
        <v>0.12559999999999999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9678842</v>
      </c>
      <c r="E48" s="6">
        <v>1763968954.5</v>
      </c>
      <c r="F48" s="6">
        <v>9.1999999999999998E-2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3520979</v>
      </c>
      <c r="E49" s="6">
        <v>2049209778</v>
      </c>
      <c r="F49" s="6">
        <v>0.1069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530793</v>
      </c>
      <c r="E50" s="6">
        <v>824082672.14999998</v>
      </c>
      <c r="F50" s="6">
        <v>4.2999999999999997E-2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8940157</v>
      </c>
      <c r="E51" s="6">
        <v>2365565542.1999998</v>
      </c>
      <c r="F51" s="6">
        <v>0.1234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1151479</v>
      </c>
      <c r="E52" s="6">
        <v>3249358590.0999999</v>
      </c>
      <c r="F52" s="6">
        <v>0.1696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4169955</v>
      </c>
      <c r="E53" s="6">
        <v>2244061283.25</v>
      </c>
      <c r="F53" s="6">
        <v>0.1171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1137318</v>
      </c>
      <c r="E54" s="6">
        <v>1430404848.5999999</v>
      </c>
      <c r="F54" s="6">
        <v>7.46E-2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2753530</v>
      </c>
      <c r="E55" s="6">
        <v>6642340419</v>
      </c>
      <c r="F55" s="6">
        <v>0.34660000000000002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119101</v>
      </c>
      <c r="E56" s="6">
        <v>437422242.69999999</v>
      </c>
      <c r="F56" s="6">
        <v>2.2800000000000001E-2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274071</v>
      </c>
      <c r="E57" s="6">
        <v>1672271613.5999999</v>
      </c>
      <c r="F57" s="6">
        <v>8.7300000000000003E-2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1623670</v>
      </c>
      <c r="E58" s="6">
        <v>2403599884.5</v>
      </c>
      <c r="F58" s="6">
        <v>0.12540000000000001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524411</v>
      </c>
      <c r="E59" s="6">
        <v>3368947366.75</v>
      </c>
      <c r="F59" s="6">
        <v>0.17580000000000001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4183837</v>
      </c>
      <c r="E60" s="6">
        <v>6601885594.1499996</v>
      </c>
      <c r="F60" s="6">
        <v>0.34449999999999997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766761</v>
      </c>
      <c r="E61" s="6">
        <v>2044261502.0999999</v>
      </c>
      <c r="F61" s="6">
        <v>0.1067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14184746</v>
      </c>
      <c r="E62" s="6">
        <v>1250385359.9000001</v>
      </c>
      <c r="F62" s="6">
        <v>6.5199999999999994E-2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15429610</v>
      </c>
      <c r="E63" s="6">
        <v>5178177116</v>
      </c>
      <c r="F63" s="6">
        <v>0.2702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10127977</v>
      </c>
      <c r="E64" s="6">
        <v>2864698294.4499998</v>
      </c>
      <c r="F64" s="6">
        <v>0.14949999999999999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3921559</v>
      </c>
      <c r="E65" s="6">
        <v>2368033402.1500001</v>
      </c>
      <c r="F65" s="6">
        <v>0.1236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7948491</v>
      </c>
      <c r="E66" s="6">
        <v>23222311305.599998</v>
      </c>
      <c r="F66" s="6">
        <v>1.2117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21679016</v>
      </c>
      <c r="E67" s="6">
        <v>3053489403.5999999</v>
      </c>
      <c r="F67" s="6">
        <v>0.1593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581557</v>
      </c>
      <c r="E68" s="6">
        <v>451433621.25</v>
      </c>
      <c r="F68" s="6">
        <v>2.3599999999999999E-2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7397728</v>
      </c>
      <c r="E69" s="6">
        <v>8310237748.8000002</v>
      </c>
      <c r="F69" s="6">
        <v>0.43359999999999999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896334</v>
      </c>
      <c r="E70" s="6">
        <v>3248672949.5999999</v>
      </c>
      <c r="F70" s="6">
        <v>0.16950000000000001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559518</v>
      </c>
      <c r="E71" s="6">
        <v>1157698693.8</v>
      </c>
      <c r="F71" s="6">
        <v>6.0400000000000002E-2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239381</v>
      </c>
      <c r="E72" s="6">
        <v>233970989.40000001</v>
      </c>
      <c r="F72" s="6">
        <v>1.2200000000000001E-2</v>
      </c>
      <c r="G72" s="1"/>
    </row>
    <row r="73" spans="1:7" ht="14.45" customHeight="1" x14ac:dyDescent="0.25">
      <c r="A73" s="4" t="s">
        <v>177</v>
      </c>
      <c r="B73" s="4" t="s">
        <v>178</v>
      </c>
      <c r="C73" s="4"/>
      <c r="D73" s="5">
        <v>2947825</v>
      </c>
      <c r="E73" s="6">
        <v>1540533345</v>
      </c>
      <c r="F73" s="6">
        <v>8.0399999999999999E-2</v>
      </c>
      <c r="G73" s="1"/>
    </row>
    <row r="74" spans="1:7" ht="14.45" customHeight="1" x14ac:dyDescent="0.25">
      <c r="A74" s="4" t="s">
        <v>179</v>
      </c>
      <c r="B74" s="4" t="s">
        <v>180</v>
      </c>
      <c r="C74" s="4"/>
      <c r="D74" s="5">
        <v>18462</v>
      </c>
      <c r="E74" s="6">
        <v>633422912.10000002</v>
      </c>
      <c r="F74" s="6">
        <v>3.3099999999999997E-2</v>
      </c>
      <c r="G74" s="1"/>
    </row>
    <row r="75" spans="1:7" ht="14.45" customHeight="1" x14ac:dyDescent="0.25">
      <c r="A75" s="4" t="s">
        <v>181</v>
      </c>
      <c r="B75" s="4" t="s">
        <v>182</v>
      </c>
      <c r="C75" s="4"/>
      <c r="D75" s="5">
        <v>817835</v>
      </c>
      <c r="E75" s="6">
        <v>1954339407.75</v>
      </c>
      <c r="F75" s="6">
        <v>0.10199999999999999</v>
      </c>
      <c r="G75" s="1"/>
    </row>
    <row r="76" spans="1:7" ht="14.45" customHeight="1" x14ac:dyDescent="0.25">
      <c r="A76" s="4" t="s">
        <v>0</v>
      </c>
      <c r="B76" s="4" t="s">
        <v>0</v>
      </c>
      <c r="C76" s="7" t="s">
        <v>183</v>
      </c>
      <c r="D76" s="5">
        <v>293092120</v>
      </c>
      <c r="E76" s="6">
        <v>277734432782.29999</v>
      </c>
      <c r="F76" s="6">
        <v>14.4922</v>
      </c>
      <c r="G76" s="1"/>
    </row>
    <row r="77" spans="1:7" ht="18.399999999999999" customHeight="1" x14ac:dyDescent="0.25">
      <c r="A77" s="16" t="s">
        <v>0</v>
      </c>
      <c r="B77" s="16"/>
      <c r="C77" s="16"/>
      <c r="D77" s="16"/>
      <c r="E77" s="16"/>
      <c r="F77" s="16"/>
      <c r="G77" s="16"/>
    </row>
    <row r="78" spans="1:7" ht="14.45" customHeight="1" x14ac:dyDescent="0.25">
      <c r="A78" s="15" t="s">
        <v>184</v>
      </c>
      <c r="B78" s="15"/>
      <c r="C78" s="15"/>
      <c r="D78" s="15"/>
      <c r="E78" s="15"/>
      <c r="F78" s="15"/>
      <c r="G78" s="1"/>
    </row>
    <row r="79" spans="1:7" ht="23.45" customHeight="1" x14ac:dyDescent="0.25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32.65" customHeight="1" x14ac:dyDescent="0.25">
      <c r="A80" s="4" t="s">
        <v>185</v>
      </c>
      <c r="B80" s="4" t="s">
        <v>186</v>
      </c>
      <c r="C80" s="4" t="s">
        <v>187</v>
      </c>
      <c r="D80" s="5">
        <v>12200000</v>
      </c>
      <c r="E80" s="6">
        <v>1508530000</v>
      </c>
      <c r="F80" s="6">
        <v>7.8700000000000006E-2</v>
      </c>
      <c r="G80" s="1"/>
    </row>
    <row r="81" spans="1:7" ht="14.45" customHeight="1" x14ac:dyDescent="0.25">
      <c r="A81" s="4" t="s">
        <v>188</v>
      </c>
      <c r="B81" s="4" t="s">
        <v>189</v>
      </c>
      <c r="C81" s="4" t="s">
        <v>187</v>
      </c>
      <c r="D81" s="5">
        <v>2400000</v>
      </c>
      <c r="E81" s="6">
        <v>302856000</v>
      </c>
      <c r="F81" s="6">
        <v>1.5800000000000002E-2</v>
      </c>
      <c r="G81" s="1"/>
    </row>
    <row r="82" spans="1:7" ht="23.45" customHeight="1" x14ac:dyDescent="0.25">
      <c r="A82" s="4" t="s">
        <v>1706</v>
      </c>
      <c r="B82" s="4" t="s">
        <v>1707</v>
      </c>
      <c r="C82" s="4" t="s">
        <v>150</v>
      </c>
      <c r="D82" s="5">
        <v>3646007</v>
      </c>
      <c r="E82" s="6">
        <v>485283531.69999999</v>
      </c>
      <c r="F82" s="6">
        <v>2.53E-2</v>
      </c>
      <c r="G82" s="1"/>
    </row>
    <row r="83" spans="1:7" ht="23.45" customHeight="1" x14ac:dyDescent="0.25">
      <c r="A83" s="4" t="s">
        <v>190</v>
      </c>
      <c r="B83" s="4" t="s">
        <v>191</v>
      </c>
      <c r="C83" s="4" t="s">
        <v>150</v>
      </c>
      <c r="D83" s="5">
        <v>32902100</v>
      </c>
      <c r="E83" s="6">
        <v>3170775377</v>
      </c>
      <c r="F83" s="6">
        <v>0.16550000000000001</v>
      </c>
      <c r="G83" s="1"/>
    </row>
    <row r="84" spans="1:7" ht="14.45" customHeight="1" x14ac:dyDescent="0.25">
      <c r="A84" s="4" t="s">
        <v>0</v>
      </c>
      <c r="B84" s="4" t="s">
        <v>0</v>
      </c>
      <c r="C84" s="7" t="s">
        <v>183</v>
      </c>
      <c r="D84" s="5">
        <v>51148107</v>
      </c>
      <c r="E84" s="6">
        <v>5467444908.6999998</v>
      </c>
      <c r="F84" s="6">
        <v>0.2853</v>
      </c>
      <c r="G84" s="1"/>
    </row>
    <row r="85" spans="1:7" ht="14.45" customHeight="1" x14ac:dyDescent="0.25">
      <c r="A85" s="16" t="s">
        <v>0</v>
      </c>
      <c r="B85" s="16"/>
      <c r="C85" s="16"/>
      <c r="D85" s="16"/>
      <c r="E85" s="16"/>
      <c r="F85" s="16"/>
      <c r="G85" s="16"/>
    </row>
    <row r="86" spans="1:7" ht="14.45" customHeight="1" x14ac:dyDescent="0.25">
      <c r="A86" s="15" t="s">
        <v>192</v>
      </c>
      <c r="B86" s="15"/>
      <c r="C86" s="15"/>
      <c r="D86" s="15"/>
      <c r="E86" s="15"/>
      <c r="F86" s="15"/>
      <c r="G86" s="1"/>
    </row>
    <row r="87" spans="1:7" ht="23.45" customHeight="1" x14ac:dyDescent="0.25">
      <c r="A87" s="3" t="s">
        <v>5</v>
      </c>
      <c r="B87" s="3" t="s">
        <v>6</v>
      </c>
      <c r="C87" s="3" t="s">
        <v>7</v>
      </c>
      <c r="D87" s="3" t="s">
        <v>8</v>
      </c>
      <c r="E87" s="3" t="s">
        <v>9</v>
      </c>
      <c r="F87" s="3" t="s">
        <v>10</v>
      </c>
      <c r="G87" s="1"/>
    </row>
    <row r="88" spans="1:7" ht="14.45" customHeight="1" x14ac:dyDescent="0.25">
      <c r="A88" s="4" t="s">
        <v>193</v>
      </c>
      <c r="B88" s="4" t="s">
        <v>194</v>
      </c>
      <c r="C88" s="4" t="s">
        <v>195</v>
      </c>
      <c r="D88" s="5">
        <v>29500000</v>
      </c>
      <c r="E88" s="6">
        <v>2956203850</v>
      </c>
      <c r="F88" s="6">
        <v>0.15429999999999999</v>
      </c>
      <c r="G88" s="1"/>
    </row>
    <row r="89" spans="1:7" ht="32.65" customHeight="1" x14ac:dyDescent="0.25">
      <c r="A89" s="4" t="s">
        <v>335</v>
      </c>
      <c r="B89" s="4" t="s">
        <v>336</v>
      </c>
      <c r="C89" s="4" t="s">
        <v>195</v>
      </c>
      <c r="D89" s="5">
        <v>27000000</v>
      </c>
      <c r="E89" s="6">
        <v>2570656500</v>
      </c>
      <c r="F89" s="6">
        <v>0.1341</v>
      </c>
      <c r="G89" s="1"/>
    </row>
    <row r="90" spans="1:7" ht="32.65" customHeight="1" x14ac:dyDescent="0.25">
      <c r="A90" s="4" t="s">
        <v>337</v>
      </c>
      <c r="B90" s="4" t="s">
        <v>338</v>
      </c>
      <c r="C90" s="4" t="s">
        <v>168</v>
      </c>
      <c r="D90" s="5">
        <v>47000000</v>
      </c>
      <c r="E90" s="6">
        <v>4509212900</v>
      </c>
      <c r="F90" s="6">
        <v>0.23530000000000001</v>
      </c>
      <c r="G90" s="1"/>
    </row>
    <row r="91" spans="1:7" ht="23.45" customHeight="1" x14ac:dyDescent="0.25">
      <c r="A91" s="4" t="s">
        <v>339</v>
      </c>
      <c r="B91" s="4" t="s">
        <v>340</v>
      </c>
      <c r="C91" s="4" t="s">
        <v>168</v>
      </c>
      <c r="D91" s="5">
        <v>10000000</v>
      </c>
      <c r="E91" s="6">
        <v>956765000</v>
      </c>
      <c r="F91" s="6">
        <v>4.99E-2</v>
      </c>
      <c r="G91" s="1"/>
    </row>
    <row r="92" spans="1:7" ht="23.45" customHeight="1" x14ac:dyDescent="0.25">
      <c r="A92" s="4" t="s">
        <v>341</v>
      </c>
      <c r="B92" s="4" t="s">
        <v>342</v>
      </c>
      <c r="C92" s="4" t="s">
        <v>168</v>
      </c>
      <c r="D92" s="5">
        <v>11500000</v>
      </c>
      <c r="E92" s="6">
        <v>1113149400</v>
      </c>
      <c r="F92" s="6">
        <v>5.8099999999999999E-2</v>
      </c>
      <c r="G92" s="1"/>
    </row>
    <row r="93" spans="1:7" ht="32.65" customHeight="1" x14ac:dyDescent="0.25">
      <c r="A93" s="4" t="s">
        <v>343</v>
      </c>
      <c r="B93" s="4" t="s">
        <v>344</v>
      </c>
      <c r="C93" s="4" t="s">
        <v>195</v>
      </c>
      <c r="D93" s="5">
        <v>18970000</v>
      </c>
      <c r="E93" s="6">
        <v>1851212111</v>
      </c>
      <c r="F93" s="6">
        <v>9.6600000000000005E-2</v>
      </c>
      <c r="G93" s="1"/>
    </row>
    <row r="94" spans="1:7" ht="14.45" customHeight="1" x14ac:dyDescent="0.25">
      <c r="A94" s="4" t="s">
        <v>196</v>
      </c>
      <c r="B94" s="4" t="s">
        <v>197</v>
      </c>
      <c r="C94" s="4" t="s">
        <v>195</v>
      </c>
      <c r="D94" s="5">
        <v>2390000</v>
      </c>
      <c r="E94" s="6">
        <v>248882411</v>
      </c>
      <c r="F94" s="6">
        <v>1.2999999999999999E-2</v>
      </c>
      <c r="G94" s="1"/>
    </row>
    <row r="95" spans="1:7" ht="32.65" customHeight="1" x14ac:dyDescent="0.25">
      <c r="A95" s="4" t="s">
        <v>1708</v>
      </c>
      <c r="B95" s="4" t="s">
        <v>1709</v>
      </c>
      <c r="C95" s="4" t="s">
        <v>202</v>
      </c>
      <c r="D95" s="5">
        <v>8349200</v>
      </c>
      <c r="E95" s="6">
        <v>799978598</v>
      </c>
      <c r="F95" s="6">
        <v>4.1700000000000001E-2</v>
      </c>
      <c r="G95" s="1"/>
    </row>
    <row r="96" spans="1:7" ht="32.65" customHeight="1" x14ac:dyDescent="0.25">
      <c r="A96" s="4" t="s">
        <v>1710</v>
      </c>
      <c r="B96" s="4" t="s">
        <v>1711</v>
      </c>
      <c r="C96" s="4" t="s">
        <v>202</v>
      </c>
      <c r="D96" s="5">
        <v>3219500</v>
      </c>
      <c r="E96" s="6">
        <v>306401746.69999999</v>
      </c>
      <c r="F96" s="6">
        <v>1.6E-2</v>
      </c>
      <c r="G96" s="1"/>
    </row>
    <row r="97" spans="1:7" ht="32.65" customHeight="1" x14ac:dyDescent="0.25">
      <c r="A97" s="4" t="s">
        <v>1712</v>
      </c>
      <c r="B97" s="4" t="s">
        <v>1713</v>
      </c>
      <c r="C97" s="4" t="s">
        <v>202</v>
      </c>
      <c r="D97" s="5">
        <v>5000000</v>
      </c>
      <c r="E97" s="6">
        <v>483129000</v>
      </c>
      <c r="F97" s="6">
        <v>2.52E-2</v>
      </c>
      <c r="G97" s="1"/>
    </row>
    <row r="98" spans="1:7" ht="32.65" customHeight="1" x14ac:dyDescent="0.25">
      <c r="A98" s="4" t="s">
        <v>345</v>
      </c>
      <c r="B98" s="4" t="s">
        <v>346</v>
      </c>
      <c r="C98" s="4" t="s">
        <v>195</v>
      </c>
      <c r="D98" s="5">
        <v>18000000</v>
      </c>
      <c r="E98" s="6">
        <v>1800775800</v>
      </c>
      <c r="F98" s="6">
        <v>9.4E-2</v>
      </c>
      <c r="G98" s="1"/>
    </row>
    <row r="99" spans="1:7" ht="32.65" customHeight="1" x14ac:dyDescent="0.25">
      <c r="A99" s="4" t="s">
        <v>1714</v>
      </c>
      <c r="B99" s="4" t="s">
        <v>1715</v>
      </c>
      <c r="C99" s="4" t="s">
        <v>168</v>
      </c>
      <c r="D99" s="5">
        <v>15530000</v>
      </c>
      <c r="E99" s="6">
        <v>1572704464</v>
      </c>
      <c r="F99" s="6">
        <v>8.2100000000000006E-2</v>
      </c>
      <c r="G99" s="1"/>
    </row>
    <row r="100" spans="1:7" ht="23.45" customHeight="1" x14ac:dyDescent="0.25">
      <c r="A100" s="4" t="s">
        <v>347</v>
      </c>
      <c r="B100" s="4" t="s">
        <v>348</v>
      </c>
      <c r="C100" s="4" t="s">
        <v>168</v>
      </c>
      <c r="D100" s="5">
        <v>9500000</v>
      </c>
      <c r="E100" s="6">
        <v>965561950</v>
      </c>
      <c r="F100" s="6">
        <v>5.04E-2</v>
      </c>
      <c r="G100" s="1"/>
    </row>
    <row r="101" spans="1:7" ht="23.45" customHeight="1" x14ac:dyDescent="0.25">
      <c r="A101" s="4" t="s">
        <v>349</v>
      </c>
      <c r="B101" s="4" t="s">
        <v>350</v>
      </c>
      <c r="C101" s="4" t="s">
        <v>168</v>
      </c>
      <c r="D101" s="5">
        <v>25000000</v>
      </c>
      <c r="E101" s="6">
        <v>2561235000</v>
      </c>
      <c r="F101" s="6">
        <v>0.1336</v>
      </c>
      <c r="G101" s="1"/>
    </row>
    <row r="102" spans="1:7" ht="32.65" customHeight="1" x14ac:dyDescent="0.25">
      <c r="A102" s="4" t="s">
        <v>351</v>
      </c>
      <c r="B102" s="4" t="s">
        <v>352</v>
      </c>
      <c r="C102" s="4" t="s">
        <v>202</v>
      </c>
      <c r="D102" s="5">
        <v>805100</v>
      </c>
      <c r="E102" s="6">
        <v>86077508.030000001</v>
      </c>
      <c r="F102" s="6">
        <v>4.4999999999999997E-3</v>
      </c>
      <c r="G102" s="1"/>
    </row>
    <row r="103" spans="1:7" ht="32.65" customHeight="1" x14ac:dyDescent="0.25">
      <c r="A103" s="4" t="s">
        <v>1716</v>
      </c>
      <c r="B103" s="4" t="s">
        <v>1717</v>
      </c>
      <c r="C103" s="4" t="s">
        <v>202</v>
      </c>
      <c r="D103" s="5">
        <v>6000000</v>
      </c>
      <c r="E103" s="6">
        <v>580950000</v>
      </c>
      <c r="F103" s="6">
        <v>3.0300000000000001E-2</v>
      </c>
      <c r="G103" s="1"/>
    </row>
    <row r="104" spans="1:7" ht="32.65" customHeight="1" x14ac:dyDescent="0.25">
      <c r="A104" s="4" t="s">
        <v>1718</v>
      </c>
      <c r="B104" s="4" t="s">
        <v>1719</v>
      </c>
      <c r="C104" s="4" t="s">
        <v>202</v>
      </c>
      <c r="D104" s="5">
        <v>25000000</v>
      </c>
      <c r="E104" s="6">
        <v>2332710000</v>
      </c>
      <c r="F104" s="6">
        <v>0.1217</v>
      </c>
      <c r="G104" s="1"/>
    </row>
    <row r="105" spans="1:7" ht="32.65" customHeight="1" x14ac:dyDescent="0.25">
      <c r="A105" s="4" t="s">
        <v>1720</v>
      </c>
      <c r="B105" s="4" t="s">
        <v>1721</v>
      </c>
      <c r="C105" s="4" t="s">
        <v>202</v>
      </c>
      <c r="D105" s="5">
        <v>20000000</v>
      </c>
      <c r="E105" s="6">
        <v>1871962000</v>
      </c>
      <c r="F105" s="6">
        <v>9.7699999999999995E-2</v>
      </c>
      <c r="G105" s="1"/>
    </row>
    <row r="106" spans="1:7" ht="32.65" customHeight="1" x14ac:dyDescent="0.25">
      <c r="A106" s="4" t="s">
        <v>1722</v>
      </c>
      <c r="B106" s="4" t="s">
        <v>1723</v>
      </c>
      <c r="C106" s="4" t="s">
        <v>202</v>
      </c>
      <c r="D106" s="5">
        <v>30900000</v>
      </c>
      <c r="E106" s="6">
        <v>2885077380</v>
      </c>
      <c r="F106" s="6">
        <v>0.15049999999999999</v>
      </c>
      <c r="G106" s="1"/>
    </row>
    <row r="107" spans="1:7" ht="32.65" customHeight="1" x14ac:dyDescent="0.25">
      <c r="A107" s="4" t="s">
        <v>353</v>
      </c>
      <c r="B107" s="4" t="s">
        <v>354</v>
      </c>
      <c r="C107" s="4" t="s">
        <v>202</v>
      </c>
      <c r="D107" s="5">
        <v>152226000</v>
      </c>
      <c r="E107" s="6">
        <v>14364258476.4</v>
      </c>
      <c r="F107" s="6">
        <v>0.74950000000000006</v>
      </c>
      <c r="G107" s="1"/>
    </row>
    <row r="108" spans="1:7" ht="32.65" customHeight="1" x14ac:dyDescent="0.25">
      <c r="A108" s="4" t="s">
        <v>355</v>
      </c>
      <c r="B108" s="4" t="s">
        <v>356</v>
      </c>
      <c r="C108" s="4" t="s">
        <v>202</v>
      </c>
      <c r="D108" s="5">
        <v>350500000</v>
      </c>
      <c r="E108" s="6">
        <v>32652264550</v>
      </c>
      <c r="F108" s="6">
        <v>1.7038</v>
      </c>
      <c r="G108" s="1"/>
    </row>
    <row r="109" spans="1:7" ht="32.65" customHeight="1" x14ac:dyDescent="0.25">
      <c r="A109" s="4" t="s">
        <v>357</v>
      </c>
      <c r="B109" s="4" t="s">
        <v>358</v>
      </c>
      <c r="C109" s="4" t="s">
        <v>202</v>
      </c>
      <c r="D109" s="5">
        <v>499700600</v>
      </c>
      <c r="E109" s="6">
        <v>46598829902.099998</v>
      </c>
      <c r="F109" s="6">
        <v>2.4315000000000002</v>
      </c>
      <c r="G109" s="1"/>
    </row>
    <row r="110" spans="1:7" ht="32.65" customHeight="1" x14ac:dyDescent="0.25">
      <c r="A110" s="4" t="s">
        <v>361</v>
      </c>
      <c r="B110" s="4" t="s">
        <v>362</v>
      </c>
      <c r="C110" s="4" t="s">
        <v>202</v>
      </c>
      <c r="D110" s="5">
        <v>377500000</v>
      </c>
      <c r="E110" s="6">
        <v>36462423000</v>
      </c>
      <c r="F110" s="6">
        <v>1.9026000000000001</v>
      </c>
      <c r="G110" s="1"/>
    </row>
    <row r="111" spans="1:7" ht="32.65" customHeight="1" x14ac:dyDescent="0.25">
      <c r="A111" s="4" t="s">
        <v>363</v>
      </c>
      <c r="B111" s="4" t="s">
        <v>364</v>
      </c>
      <c r="C111" s="4" t="s">
        <v>202</v>
      </c>
      <c r="D111" s="5">
        <v>63800000</v>
      </c>
      <c r="E111" s="6">
        <v>6152240380</v>
      </c>
      <c r="F111" s="6">
        <v>0.32100000000000001</v>
      </c>
      <c r="G111" s="1"/>
    </row>
    <row r="112" spans="1:7" ht="32.65" customHeight="1" x14ac:dyDescent="0.25">
      <c r="A112" s="4" t="s">
        <v>367</v>
      </c>
      <c r="B112" s="4" t="s">
        <v>368</v>
      </c>
      <c r="C112" s="4" t="s">
        <v>202</v>
      </c>
      <c r="D112" s="5">
        <v>192500000</v>
      </c>
      <c r="E112" s="6">
        <v>18558289750</v>
      </c>
      <c r="F112" s="6">
        <v>0.96840000000000004</v>
      </c>
      <c r="G112" s="1"/>
    </row>
    <row r="113" spans="1:7" ht="32.65" customHeight="1" x14ac:dyDescent="0.25">
      <c r="A113" s="4" t="s">
        <v>369</v>
      </c>
      <c r="B113" s="4" t="s">
        <v>370</v>
      </c>
      <c r="C113" s="4" t="s">
        <v>202</v>
      </c>
      <c r="D113" s="5">
        <v>268000000</v>
      </c>
      <c r="E113" s="6">
        <v>25799020000</v>
      </c>
      <c r="F113" s="6">
        <v>1.3462000000000001</v>
      </c>
      <c r="G113" s="1"/>
    </row>
    <row r="114" spans="1:7" ht="32.65" customHeight="1" x14ac:dyDescent="0.25">
      <c r="A114" s="4" t="s">
        <v>371</v>
      </c>
      <c r="B114" s="4" t="s">
        <v>372</v>
      </c>
      <c r="C114" s="4" t="s">
        <v>202</v>
      </c>
      <c r="D114" s="5">
        <v>132988300</v>
      </c>
      <c r="E114" s="6">
        <v>12547605690.959999</v>
      </c>
      <c r="F114" s="6">
        <v>0.65469999999999995</v>
      </c>
      <c r="G114" s="1"/>
    </row>
    <row r="115" spans="1:7" ht="32.65" customHeight="1" x14ac:dyDescent="0.25">
      <c r="A115" s="4" t="s">
        <v>437</v>
      </c>
      <c r="B115" s="4" t="s">
        <v>438</v>
      </c>
      <c r="C115" s="4" t="s">
        <v>202</v>
      </c>
      <c r="D115" s="5">
        <v>24000000</v>
      </c>
      <c r="E115" s="6">
        <v>2341675200</v>
      </c>
      <c r="F115" s="6">
        <v>0.1222</v>
      </c>
      <c r="G115" s="1"/>
    </row>
    <row r="116" spans="1:7" ht="32.65" customHeight="1" x14ac:dyDescent="0.25">
      <c r="A116" s="4" t="s">
        <v>439</v>
      </c>
      <c r="B116" s="4" t="s">
        <v>440</v>
      </c>
      <c r="C116" s="4" t="s">
        <v>202</v>
      </c>
      <c r="D116" s="5">
        <v>39940200</v>
      </c>
      <c r="E116" s="6">
        <v>3794303023.9200001</v>
      </c>
      <c r="F116" s="6">
        <v>0.19800000000000001</v>
      </c>
      <c r="G116" s="1"/>
    </row>
    <row r="117" spans="1:7" ht="32.65" customHeight="1" x14ac:dyDescent="0.25">
      <c r="A117" s="4" t="s">
        <v>441</v>
      </c>
      <c r="B117" s="4" t="s">
        <v>442</v>
      </c>
      <c r="C117" s="4" t="s">
        <v>202</v>
      </c>
      <c r="D117" s="5">
        <v>24000000</v>
      </c>
      <c r="E117" s="6">
        <v>2380874400</v>
      </c>
      <c r="F117" s="6">
        <v>0.1242</v>
      </c>
      <c r="G117" s="1"/>
    </row>
    <row r="118" spans="1:7" ht="32.65" customHeight="1" x14ac:dyDescent="0.25">
      <c r="A118" s="4" t="s">
        <v>1724</v>
      </c>
      <c r="B118" s="4" t="s">
        <v>1725</v>
      </c>
      <c r="C118" s="4" t="s">
        <v>202</v>
      </c>
      <c r="D118" s="5">
        <v>21000000</v>
      </c>
      <c r="E118" s="6">
        <v>2071192200</v>
      </c>
      <c r="F118" s="6">
        <v>0.1081</v>
      </c>
      <c r="G118" s="1"/>
    </row>
    <row r="119" spans="1:7" ht="32.65" customHeight="1" x14ac:dyDescent="0.25">
      <c r="A119" s="4" t="s">
        <v>443</v>
      </c>
      <c r="B119" s="4" t="s">
        <v>444</v>
      </c>
      <c r="C119" s="4" t="s">
        <v>202</v>
      </c>
      <c r="D119" s="5">
        <v>54790600</v>
      </c>
      <c r="E119" s="6">
        <v>5233696735.0799999</v>
      </c>
      <c r="F119" s="6">
        <v>0.27310000000000001</v>
      </c>
      <c r="G119" s="1"/>
    </row>
    <row r="120" spans="1:7" ht="32.65" customHeight="1" x14ac:dyDescent="0.25">
      <c r="A120" s="4" t="s">
        <v>1726</v>
      </c>
      <c r="B120" s="4" t="s">
        <v>1727</v>
      </c>
      <c r="C120" s="4" t="s">
        <v>202</v>
      </c>
      <c r="D120" s="5">
        <v>5000000</v>
      </c>
      <c r="E120" s="6">
        <v>496257000</v>
      </c>
      <c r="F120" s="6">
        <v>2.5899999999999999E-2</v>
      </c>
      <c r="G120" s="1"/>
    </row>
    <row r="121" spans="1:7" ht="32.65" customHeight="1" x14ac:dyDescent="0.25">
      <c r="A121" s="4" t="s">
        <v>447</v>
      </c>
      <c r="B121" s="4" t="s">
        <v>448</v>
      </c>
      <c r="C121" s="4" t="s">
        <v>202</v>
      </c>
      <c r="D121" s="5">
        <v>57000000</v>
      </c>
      <c r="E121" s="6">
        <v>5553749400</v>
      </c>
      <c r="F121" s="6">
        <v>0.2898</v>
      </c>
      <c r="G121" s="1"/>
    </row>
    <row r="122" spans="1:7" ht="32.65" customHeight="1" x14ac:dyDescent="0.25">
      <c r="A122" s="4" t="s">
        <v>449</v>
      </c>
      <c r="B122" s="4" t="s">
        <v>450</v>
      </c>
      <c r="C122" s="4" t="s">
        <v>202</v>
      </c>
      <c r="D122" s="5">
        <v>130250600</v>
      </c>
      <c r="E122" s="6">
        <v>12787040053.559999</v>
      </c>
      <c r="F122" s="6">
        <v>0.66720000000000002</v>
      </c>
      <c r="G122" s="1"/>
    </row>
    <row r="123" spans="1:7" ht="32.65" customHeight="1" x14ac:dyDescent="0.25">
      <c r="A123" s="4" t="s">
        <v>451</v>
      </c>
      <c r="B123" s="4" t="s">
        <v>452</v>
      </c>
      <c r="C123" s="4" t="s">
        <v>202</v>
      </c>
      <c r="D123" s="5">
        <v>81100000</v>
      </c>
      <c r="E123" s="6">
        <v>8547948110</v>
      </c>
      <c r="F123" s="6">
        <v>0.44600000000000001</v>
      </c>
      <c r="G123" s="1"/>
    </row>
    <row r="124" spans="1:7" ht="32.65" customHeight="1" x14ac:dyDescent="0.25">
      <c r="A124" s="4" t="s">
        <v>455</v>
      </c>
      <c r="B124" s="4" t="s">
        <v>456</v>
      </c>
      <c r="C124" s="4" t="s">
        <v>202</v>
      </c>
      <c r="D124" s="5">
        <v>27500000</v>
      </c>
      <c r="E124" s="6">
        <v>2718674750</v>
      </c>
      <c r="F124" s="6">
        <v>0.1419</v>
      </c>
      <c r="G124" s="1"/>
    </row>
    <row r="125" spans="1:7" ht="32.65" customHeight="1" x14ac:dyDescent="0.25">
      <c r="A125" s="4" t="s">
        <v>457</v>
      </c>
      <c r="B125" s="4" t="s">
        <v>458</v>
      </c>
      <c r="C125" s="4" t="s">
        <v>202</v>
      </c>
      <c r="D125" s="5">
        <v>91500000</v>
      </c>
      <c r="E125" s="6">
        <v>9154410300</v>
      </c>
      <c r="F125" s="6">
        <v>0.47770000000000001</v>
      </c>
      <c r="G125" s="1"/>
    </row>
    <row r="126" spans="1:7" ht="32.65" customHeight="1" x14ac:dyDescent="0.25">
      <c r="A126" s="4" t="s">
        <v>459</v>
      </c>
      <c r="B126" s="4" t="s">
        <v>460</v>
      </c>
      <c r="C126" s="4" t="s">
        <v>202</v>
      </c>
      <c r="D126" s="5">
        <v>120500000</v>
      </c>
      <c r="E126" s="6">
        <v>12070798300</v>
      </c>
      <c r="F126" s="6">
        <v>0.62990000000000002</v>
      </c>
      <c r="G126" s="1"/>
    </row>
    <row r="127" spans="1:7" ht="32.65" customHeight="1" x14ac:dyDescent="0.25">
      <c r="A127" s="4" t="s">
        <v>461</v>
      </c>
      <c r="B127" s="4" t="s">
        <v>462</v>
      </c>
      <c r="C127" s="4" t="s">
        <v>202</v>
      </c>
      <c r="D127" s="5">
        <v>57500000</v>
      </c>
      <c r="E127" s="6">
        <v>5764662500</v>
      </c>
      <c r="F127" s="6">
        <v>0.30080000000000001</v>
      </c>
      <c r="G127" s="1"/>
    </row>
    <row r="128" spans="1:7" ht="32.65" customHeight="1" x14ac:dyDescent="0.25">
      <c r="A128" s="4" t="s">
        <v>1728</v>
      </c>
      <c r="B128" s="4" t="s">
        <v>1729</v>
      </c>
      <c r="C128" s="4" t="s">
        <v>202</v>
      </c>
      <c r="D128" s="5">
        <v>10000000</v>
      </c>
      <c r="E128" s="6">
        <v>1004200000</v>
      </c>
      <c r="F128" s="6">
        <v>5.2400000000000002E-2</v>
      </c>
      <c r="G128" s="1"/>
    </row>
    <row r="129" spans="1:7" ht="32.65" customHeight="1" x14ac:dyDescent="0.25">
      <c r="A129" s="4" t="s">
        <v>1730</v>
      </c>
      <c r="B129" s="4" t="s">
        <v>1731</v>
      </c>
      <c r="C129" s="4" t="s">
        <v>202</v>
      </c>
      <c r="D129" s="5">
        <v>10000000</v>
      </c>
      <c r="E129" s="6">
        <v>954950000</v>
      </c>
      <c r="F129" s="6">
        <v>4.9799999999999997E-2</v>
      </c>
      <c r="G129" s="1"/>
    </row>
    <row r="130" spans="1:7" ht="32.65" customHeight="1" x14ac:dyDescent="0.25">
      <c r="A130" s="4" t="s">
        <v>1732</v>
      </c>
      <c r="B130" s="4" t="s">
        <v>1733</v>
      </c>
      <c r="C130" s="4" t="s">
        <v>202</v>
      </c>
      <c r="D130" s="5">
        <v>10000000</v>
      </c>
      <c r="E130" s="6">
        <v>949644000</v>
      </c>
      <c r="F130" s="6">
        <v>4.9599999999999998E-2</v>
      </c>
      <c r="G130" s="1"/>
    </row>
    <row r="131" spans="1:7" ht="32.65" customHeight="1" x14ac:dyDescent="0.25">
      <c r="A131" s="4" t="s">
        <v>1734</v>
      </c>
      <c r="B131" s="4" t="s">
        <v>1735</v>
      </c>
      <c r="C131" s="4" t="s">
        <v>202</v>
      </c>
      <c r="D131" s="5">
        <v>10000000</v>
      </c>
      <c r="E131" s="6">
        <v>958139000</v>
      </c>
      <c r="F131" s="6">
        <v>0.05</v>
      </c>
      <c r="G131" s="1"/>
    </row>
    <row r="132" spans="1:7" ht="32.65" customHeight="1" x14ac:dyDescent="0.25">
      <c r="A132" s="4" t="s">
        <v>207</v>
      </c>
      <c r="B132" s="4" t="s">
        <v>208</v>
      </c>
      <c r="C132" s="4" t="s">
        <v>202</v>
      </c>
      <c r="D132" s="5">
        <v>5000000</v>
      </c>
      <c r="E132" s="6">
        <v>479068500</v>
      </c>
      <c r="F132" s="6">
        <v>2.5000000000000001E-2</v>
      </c>
      <c r="G132" s="1"/>
    </row>
    <row r="133" spans="1:7" ht="32.65" customHeight="1" x14ac:dyDescent="0.25">
      <c r="A133" s="4" t="s">
        <v>1736</v>
      </c>
      <c r="B133" s="4" t="s">
        <v>1737</v>
      </c>
      <c r="C133" s="4" t="s">
        <v>202</v>
      </c>
      <c r="D133" s="5">
        <v>20000000</v>
      </c>
      <c r="E133" s="6">
        <v>1918222000</v>
      </c>
      <c r="F133" s="6">
        <v>0.10009999999999999</v>
      </c>
      <c r="G133" s="1"/>
    </row>
    <row r="134" spans="1:7" ht="32.65" customHeight="1" x14ac:dyDescent="0.25">
      <c r="A134" s="4" t="s">
        <v>209</v>
      </c>
      <c r="B134" s="4" t="s">
        <v>210</v>
      </c>
      <c r="C134" s="4" t="s">
        <v>202</v>
      </c>
      <c r="D134" s="5">
        <v>5000000</v>
      </c>
      <c r="E134" s="6">
        <v>480432000</v>
      </c>
      <c r="F134" s="6">
        <v>2.5100000000000001E-2</v>
      </c>
      <c r="G134" s="1"/>
    </row>
    <row r="135" spans="1:7" ht="32.65" customHeight="1" x14ac:dyDescent="0.25">
      <c r="A135" s="4" t="s">
        <v>211</v>
      </c>
      <c r="B135" s="4" t="s">
        <v>212</v>
      </c>
      <c r="C135" s="4" t="s">
        <v>202</v>
      </c>
      <c r="D135" s="5">
        <v>20500000</v>
      </c>
      <c r="E135" s="6">
        <v>1926485450</v>
      </c>
      <c r="F135" s="6">
        <v>0.10050000000000001</v>
      </c>
      <c r="G135" s="1"/>
    </row>
    <row r="136" spans="1:7" ht="32.65" customHeight="1" x14ac:dyDescent="0.25">
      <c r="A136" s="4" t="s">
        <v>1738</v>
      </c>
      <c r="B136" s="4" t="s">
        <v>1739</v>
      </c>
      <c r="C136" s="4" t="s">
        <v>202</v>
      </c>
      <c r="D136" s="5">
        <v>5000000</v>
      </c>
      <c r="E136" s="6">
        <v>476395000</v>
      </c>
      <c r="F136" s="6">
        <v>2.4899999999999999E-2</v>
      </c>
      <c r="G136" s="1"/>
    </row>
    <row r="137" spans="1:7" ht="32.65" customHeight="1" x14ac:dyDescent="0.25">
      <c r="A137" s="4" t="s">
        <v>213</v>
      </c>
      <c r="B137" s="4" t="s">
        <v>214</v>
      </c>
      <c r="C137" s="4" t="s">
        <v>202</v>
      </c>
      <c r="D137" s="5">
        <v>2500000</v>
      </c>
      <c r="E137" s="6">
        <v>239750250</v>
      </c>
      <c r="F137" s="6">
        <v>1.2500000000000001E-2</v>
      </c>
      <c r="G137" s="1"/>
    </row>
    <row r="138" spans="1:7" ht="32.65" customHeight="1" x14ac:dyDescent="0.25">
      <c r="A138" s="4" t="s">
        <v>1740</v>
      </c>
      <c r="B138" s="4" t="s">
        <v>1741</v>
      </c>
      <c r="C138" s="4" t="s">
        <v>202</v>
      </c>
      <c r="D138" s="5">
        <v>5000000</v>
      </c>
      <c r="E138" s="6">
        <v>478192000</v>
      </c>
      <c r="F138" s="6">
        <v>2.5000000000000001E-2</v>
      </c>
      <c r="G138" s="1"/>
    </row>
    <row r="139" spans="1:7" ht="32.65" customHeight="1" x14ac:dyDescent="0.25">
      <c r="A139" s="4" t="s">
        <v>217</v>
      </c>
      <c r="B139" s="4" t="s">
        <v>218</v>
      </c>
      <c r="C139" s="4" t="s">
        <v>202</v>
      </c>
      <c r="D139" s="5">
        <v>10000000</v>
      </c>
      <c r="E139" s="6">
        <v>932100000</v>
      </c>
      <c r="F139" s="6">
        <v>4.8599999999999997E-2</v>
      </c>
      <c r="G139" s="1"/>
    </row>
    <row r="140" spans="1:7" ht="32.65" customHeight="1" x14ac:dyDescent="0.25">
      <c r="A140" s="4" t="s">
        <v>1742</v>
      </c>
      <c r="B140" s="4" t="s">
        <v>1743</v>
      </c>
      <c r="C140" s="4" t="s">
        <v>202</v>
      </c>
      <c r="D140" s="5">
        <v>5000000</v>
      </c>
      <c r="E140" s="6">
        <v>474556000</v>
      </c>
      <c r="F140" s="6">
        <v>2.4799999999999999E-2</v>
      </c>
      <c r="G140" s="1"/>
    </row>
    <row r="141" spans="1:7" ht="32.65" customHeight="1" x14ac:dyDescent="0.25">
      <c r="A141" s="4" t="s">
        <v>1744</v>
      </c>
      <c r="B141" s="4" t="s">
        <v>1745</v>
      </c>
      <c r="C141" s="4" t="s">
        <v>202</v>
      </c>
      <c r="D141" s="5">
        <v>50000000</v>
      </c>
      <c r="E141" s="6">
        <v>4825570000</v>
      </c>
      <c r="F141" s="6">
        <v>0.25180000000000002</v>
      </c>
      <c r="G141" s="1"/>
    </row>
    <row r="142" spans="1:7" ht="32.65" customHeight="1" x14ac:dyDescent="0.25">
      <c r="A142" s="4" t="s">
        <v>219</v>
      </c>
      <c r="B142" s="4" t="s">
        <v>220</v>
      </c>
      <c r="C142" s="4" t="s">
        <v>202</v>
      </c>
      <c r="D142" s="5">
        <v>5000000</v>
      </c>
      <c r="E142" s="6">
        <v>483074000</v>
      </c>
      <c r="F142" s="6">
        <v>2.52E-2</v>
      </c>
      <c r="G142" s="1"/>
    </row>
    <row r="143" spans="1:7" ht="32.65" customHeight="1" x14ac:dyDescent="0.25">
      <c r="A143" s="4" t="s">
        <v>1746</v>
      </c>
      <c r="B143" s="4" t="s">
        <v>1747</v>
      </c>
      <c r="C143" s="4" t="s">
        <v>202</v>
      </c>
      <c r="D143" s="5">
        <v>2433300</v>
      </c>
      <c r="E143" s="6">
        <v>235167251.81999999</v>
      </c>
      <c r="F143" s="6">
        <v>1.23E-2</v>
      </c>
      <c r="G143" s="1"/>
    </row>
    <row r="144" spans="1:7" ht="32.65" customHeight="1" x14ac:dyDescent="0.25">
      <c r="A144" s="4" t="s">
        <v>221</v>
      </c>
      <c r="B144" s="4" t="s">
        <v>222</v>
      </c>
      <c r="C144" s="4" t="s">
        <v>202</v>
      </c>
      <c r="D144" s="5">
        <v>25000000</v>
      </c>
      <c r="E144" s="6">
        <v>2411867500</v>
      </c>
      <c r="F144" s="6">
        <v>0.12590000000000001</v>
      </c>
      <c r="G144" s="1"/>
    </row>
    <row r="145" spans="1:7" ht="32.65" customHeight="1" x14ac:dyDescent="0.25">
      <c r="A145" s="4" t="s">
        <v>223</v>
      </c>
      <c r="B145" s="4" t="s">
        <v>224</v>
      </c>
      <c r="C145" s="4" t="s">
        <v>202</v>
      </c>
      <c r="D145" s="5">
        <v>15000000</v>
      </c>
      <c r="E145" s="6">
        <v>1426047000</v>
      </c>
      <c r="F145" s="6">
        <v>7.4399999999999994E-2</v>
      </c>
      <c r="G145" s="1"/>
    </row>
    <row r="146" spans="1:7" ht="32.65" customHeight="1" x14ac:dyDescent="0.25">
      <c r="A146" s="4" t="s">
        <v>1748</v>
      </c>
      <c r="B146" s="4" t="s">
        <v>1749</v>
      </c>
      <c r="C146" s="4" t="s">
        <v>202</v>
      </c>
      <c r="D146" s="5">
        <v>10000000</v>
      </c>
      <c r="E146" s="6">
        <v>965261000</v>
      </c>
      <c r="F146" s="6">
        <v>5.04E-2</v>
      </c>
      <c r="G146" s="1"/>
    </row>
    <row r="147" spans="1:7" ht="32.65" customHeight="1" x14ac:dyDescent="0.25">
      <c r="A147" s="4" t="s">
        <v>1750</v>
      </c>
      <c r="B147" s="4" t="s">
        <v>1751</v>
      </c>
      <c r="C147" s="4" t="s">
        <v>202</v>
      </c>
      <c r="D147" s="5">
        <v>20000000</v>
      </c>
      <c r="E147" s="6">
        <v>1937616000</v>
      </c>
      <c r="F147" s="6">
        <v>0.1011</v>
      </c>
      <c r="G147" s="1"/>
    </row>
    <row r="148" spans="1:7" ht="32.65" customHeight="1" x14ac:dyDescent="0.25">
      <c r="A148" s="4" t="s">
        <v>1752</v>
      </c>
      <c r="B148" s="4" t="s">
        <v>1753</v>
      </c>
      <c r="C148" s="4" t="s">
        <v>202</v>
      </c>
      <c r="D148" s="5">
        <v>15000000</v>
      </c>
      <c r="E148" s="6">
        <v>1456812000</v>
      </c>
      <c r="F148" s="6">
        <v>7.5999999999999998E-2</v>
      </c>
      <c r="G148" s="1"/>
    </row>
    <row r="149" spans="1:7" ht="32.65" customHeight="1" x14ac:dyDescent="0.25">
      <c r="A149" s="4" t="s">
        <v>1754</v>
      </c>
      <c r="B149" s="4" t="s">
        <v>1755</v>
      </c>
      <c r="C149" s="4" t="s">
        <v>202</v>
      </c>
      <c r="D149" s="5">
        <v>30000000</v>
      </c>
      <c r="E149" s="6">
        <v>2903853000</v>
      </c>
      <c r="F149" s="6">
        <v>0.1515</v>
      </c>
      <c r="G149" s="1"/>
    </row>
    <row r="150" spans="1:7" ht="32.65" customHeight="1" x14ac:dyDescent="0.25">
      <c r="A150" s="4" t="s">
        <v>1756</v>
      </c>
      <c r="B150" s="4" t="s">
        <v>1757</v>
      </c>
      <c r="C150" s="4" t="s">
        <v>202</v>
      </c>
      <c r="D150" s="5">
        <v>3000000</v>
      </c>
      <c r="E150" s="6">
        <v>290670300</v>
      </c>
      <c r="F150" s="6">
        <v>1.52E-2</v>
      </c>
      <c r="G150" s="1"/>
    </row>
    <row r="151" spans="1:7" ht="32.65" customHeight="1" x14ac:dyDescent="0.25">
      <c r="A151" s="4" t="s">
        <v>229</v>
      </c>
      <c r="B151" s="4" t="s">
        <v>230</v>
      </c>
      <c r="C151" s="4" t="s">
        <v>202</v>
      </c>
      <c r="D151" s="5">
        <v>15000000</v>
      </c>
      <c r="E151" s="6">
        <v>1451485500</v>
      </c>
      <c r="F151" s="6">
        <v>7.5700000000000003E-2</v>
      </c>
      <c r="G151" s="1"/>
    </row>
    <row r="152" spans="1:7" ht="32.65" customHeight="1" x14ac:dyDescent="0.25">
      <c r="A152" s="4" t="s">
        <v>1758</v>
      </c>
      <c r="B152" s="4" t="s">
        <v>1759</v>
      </c>
      <c r="C152" s="4" t="s">
        <v>202</v>
      </c>
      <c r="D152" s="5">
        <v>16526000</v>
      </c>
      <c r="E152" s="6">
        <v>1600473690.8</v>
      </c>
      <c r="F152" s="6">
        <v>8.3500000000000005E-2</v>
      </c>
      <c r="G152" s="1"/>
    </row>
    <row r="153" spans="1:7" ht="32.65" customHeight="1" x14ac:dyDescent="0.25">
      <c r="A153" s="4" t="s">
        <v>233</v>
      </c>
      <c r="B153" s="4" t="s">
        <v>234</v>
      </c>
      <c r="C153" s="4" t="s">
        <v>202</v>
      </c>
      <c r="D153" s="5">
        <v>15000000</v>
      </c>
      <c r="E153" s="6">
        <v>1454245500</v>
      </c>
      <c r="F153" s="6">
        <v>7.5899999999999995E-2</v>
      </c>
      <c r="G153" s="1"/>
    </row>
    <row r="154" spans="1:7" ht="32.65" customHeight="1" x14ac:dyDescent="0.25">
      <c r="A154" s="4" t="s">
        <v>235</v>
      </c>
      <c r="B154" s="4" t="s">
        <v>236</v>
      </c>
      <c r="C154" s="4" t="s">
        <v>202</v>
      </c>
      <c r="D154" s="5">
        <v>10000000</v>
      </c>
      <c r="E154" s="6">
        <v>966867000</v>
      </c>
      <c r="F154" s="6">
        <v>5.0500000000000003E-2</v>
      </c>
      <c r="G154" s="1"/>
    </row>
    <row r="155" spans="1:7" ht="32.65" customHeight="1" x14ac:dyDescent="0.25">
      <c r="A155" s="4" t="s">
        <v>237</v>
      </c>
      <c r="B155" s="4" t="s">
        <v>238</v>
      </c>
      <c r="C155" s="4" t="s">
        <v>202</v>
      </c>
      <c r="D155" s="5">
        <v>18000000</v>
      </c>
      <c r="E155" s="6">
        <v>1743863400</v>
      </c>
      <c r="F155" s="6">
        <v>9.0999999999999998E-2</v>
      </c>
      <c r="G155" s="1"/>
    </row>
    <row r="156" spans="1:7" ht="32.65" customHeight="1" x14ac:dyDescent="0.25">
      <c r="A156" s="4" t="s">
        <v>1760</v>
      </c>
      <c r="B156" s="4" t="s">
        <v>1761</v>
      </c>
      <c r="C156" s="4" t="s">
        <v>202</v>
      </c>
      <c r="D156" s="5">
        <v>15000000</v>
      </c>
      <c r="E156" s="6">
        <v>1452883500</v>
      </c>
      <c r="F156" s="6">
        <v>7.5800000000000006E-2</v>
      </c>
      <c r="G156" s="1"/>
    </row>
    <row r="157" spans="1:7" ht="32.65" customHeight="1" x14ac:dyDescent="0.25">
      <c r="A157" s="4" t="s">
        <v>239</v>
      </c>
      <c r="B157" s="4" t="s">
        <v>240</v>
      </c>
      <c r="C157" s="4" t="s">
        <v>202</v>
      </c>
      <c r="D157" s="5">
        <v>11978000</v>
      </c>
      <c r="E157" s="6">
        <v>1161537802.8</v>
      </c>
      <c r="F157" s="6">
        <v>6.0600000000000001E-2</v>
      </c>
      <c r="G157" s="1"/>
    </row>
    <row r="158" spans="1:7" ht="32.65" customHeight="1" x14ac:dyDescent="0.25">
      <c r="A158" s="4" t="s">
        <v>241</v>
      </c>
      <c r="B158" s="4" t="s">
        <v>242</v>
      </c>
      <c r="C158" s="4" t="s">
        <v>202</v>
      </c>
      <c r="D158" s="5">
        <v>15000000</v>
      </c>
      <c r="E158" s="6">
        <v>1460838000</v>
      </c>
      <c r="F158" s="6">
        <v>7.6200000000000004E-2</v>
      </c>
      <c r="G158" s="1"/>
    </row>
    <row r="159" spans="1:7" ht="32.65" customHeight="1" x14ac:dyDescent="0.25">
      <c r="A159" s="4" t="s">
        <v>1762</v>
      </c>
      <c r="B159" s="4" t="s">
        <v>1763</v>
      </c>
      <c r="C159" s="4" t="s">
        <v>202</v>
      </c>
      <c r="D159" s="5">
        <v>3368400</v>
      </c>
      <c r="E159" s="6">
        <v>326310381.60000002</v>
      </c>
      <c r="F159" s="6">
        <v>1.7000000000000001E-2</v>
      </c>
      <c r="G159" s="1"/>
    </row>
    <row r="160" spans="1:7" ht="32.65" customHeight="1" x14ac:dyDescent="0.25">
      <c r="A160" s="4" t="s">
        <v>1764</v>
      </c>
      <c r="B160" s="4" t="s">
        <v>1765</v>
      </c>
      <c r="C160" s="4" t="s">
        <v>202</v>
      </c>
      <c r="D160" s="5">
        <v>25000000</v>
      </c>
      <c r="E160" s="6">
        <v>2429215000</v>
      </c>
      <c r="F160" s="6">
        <v>0.1268</v>
      </c>
      <c r="G160" s="1"/>
    </row>
    <row r="161" spans="1:7" ht="32.65" customHeight="1" x14ac:dyDescent="0.25">
      <c r="A161" s="4" t="s">
        <v>463</v>
      </c>
      <c r="B161" s="4" t="s">
        <v>464</v>
      </c>
      <c r="C161" s="4" t="s">
        <v>202</v>
      </c>
      <c r="D161" s="5">
        <v>55000000</v>
      </c>
      <c r="E161" s="6">
        <v>5537939000</v>
      </c>
      <c r="F161" s="6">
        <v>0.28899999999999998</v>
      </c>
      <c r="G161" s="1"/>
    </row>
    <row r="162" spans="1:7" ht="32.65" customHeight="1" x14ac:dyDescent="0.25">
      <c r="A162" s="4" t="s">
        <v>465</v>
      </c>
      <c r="B162" s="4" t="s">
        <v>466</v>
      </c>
      <c r="C162" s="4" t="s">
        <v>202</v>
      </c>
      <c r="D162" s="5">
        <v>180000000</v>
      </c>
      <c r="E162" s="6">
        <v>18074088000</v>
      </c>
      <c r="F162" s="6">
        <v>0.94310000000000005</v>
      </c>
      <c r="G162" s="1"/>
    </row>
    <row r="163" spans="1:7" ht="32.65" customHeight="1" x14ac:dyDescent="0.25">
      <c r="A163" s="4" t="s">
        <v>467</v>
      </c>
      <c r="B163" s="4" t="s">
        <v>468</v>
      </c>
      <c r="C163" s="4" t="s">
        <v>202</v>
      </c>
      <c r="D163" s="5">
        <v>20000000</v>
      </c>
      <c r="E163" s="6">
        <v>2001246000</v>
      </c>
      <c r="F163" s="6">
        <v>0.10440000000000001</v>
      </c>
      <c r="G163" s="1"/>
    </row>
    <row r="164" spans="1:7" ht="32.65" customHeight="1" x14ac:dyDescent="0.25">
      <c r="A164" s="4" t="s">
        <v>469</v>
      </c>
      <c r="B164" s="4" t="s">
        <v>470</v>
      </c>
      <c r="C164" s="4" t="s">
        <v>202</v>
      </c>
      <c r="D164" s="5">
        <v>790857800</v>
      </c>
      <c r="E164" s="6">
        <v>80029826955.860001</v>
      </c>
      <c r="F164" s="6">
        <v>4.1759000000000004</v>
      </c>
      <c r="G164" s="1"/>
    </row>
    <row r="165" spans="1:7" ht="32.65" customHeight="1" x14ac:dyDescent="0.25">
      <c r="A165" s="4" t="s">
        <v>1766</v>
      </c>
      <c r="B165" s="4" t="s">
        <v>1767</v>
      </c>
      <c r="C165" s="4" t="s">
        <v>202</v>
      </c>
      <c r="D165" s="5">
        <v>14000000</v>
      </c>
      <c r="E165" s="6">
        <v>1410081400</v>
      </c>
      <c r="F165" s="6">
        <v>7.3599999999999999E-2</v>
      </c>
      <c r="G165" s="1"/>
    </row>
    <row r="166" spans="1:7" ht="32.65" customHeight="1" x14ac:dyDescent="0.25">
      <c r="A166" s="4" t="s">
        <v>471</v>
      </c>
      <c r="B166" s="4" t="s">
        <v>472</v>
      </c>
      <c r="C166" s="4" t="s">
        <v>202</v>
      </c>
      <c r="D166" s="5">
        <v>212500000</v>
      </c>
      <c r="E166" s="6">
        <v>21446456250</v>
      </c>
      <c r="F166" s="6">
        <v>1.1191</v>
      </c>
      <c r="G166" s="1"/>
    </row>
    <row r="167" spans="1:7" ht="32.65" customHeight="1" x14ac:dyDescent="0.25">
      <c r="A167" s="4" t="s">
        <v>473</v>
      </c>
      <c r="B167" s="4" t="s">
        <v>474</v>
      </c>
      <c r="C167" s="4" t="s">
        <v>202</v>
      </c>
      <c r="D167" s="5">
        <v>321000000</v>
      </c>
      <c r="E167" s="6">
        <v>32423311200</v>
      </c>
      <c r="F167" s="6">
        <v>1.6918</v>
      </c>
      <c r="G167" s="1"/>
    </row>
    <row r="168" spans="1:7" ht="32.65" customHeight="1" x14ac:dyDescent="0.25">
      <c r="A168" s="4" t="s">
        <v>475</v>
      </c>
      <c r="B168" s="4" t="s">
        <v>476</v>
      </c>
      <c r="C168" s="4" t="s">
        <v>202</v>
      </c>
      <c r="D168" s="5">
        <v>23500000</v>
      </c>
      <c r="E168" s="6">
        <v>2360575000</v>
      </c>
      <c r="F168" s="6">
        <v>0.1232</v>
      </c>
      <c r="G168" s="1"/>
    </row>
    <row r="169" spans="1:7" ht="32.65" customHeight="1" x14ac:dyDescent="0.25">
      <c r="A169" s="4" t="s">
        <v>477</v>
      </c>
      <c r="B169" s="4" t="s">
        <v>478</v>
      </c>
      <c r="C169" s="4" t="s">
        <v>202</v>
      </c>
      <c r="D169" s="5">
        <v>754000000</v>
      </c>
      <c r="E169" s="6">
        <v>76690848000</v>
      </c>
      <c r="F169" s="6">
        <v>4.0016999999999996</v>
      </c>
      <c r="G169" s="1"/>
    </row>
    <row r="170" spans="1:7" ht="32.65" customHeight="1" x14ac:dyDescent="0.25">
      <c r="A170" s="4" t="s">
        <v>479</v>
      </c>
      <c r="B170" s="4" t="s">
        <v>480</v>
      </c>
      <c r="C170" s="4" t="s">
        <v>202</v>
      </c>
      <c r="D170" s="5">
        <v>243000000</v>
      </c>
      <c r="E170" s="6">
        <v>24907621500</v>
      </c>
      <c r="F170" s="6">
        <v>1.2997000000000001</v>
      </c>
      <c r="G170" s="1"/>
    </row>
    <row r="171" spans="1:7" ht="32.65" customHeight="1" x14ac:dyDescent="0.25">
      <c r="A171" s="4" t="s">
        <v>481</v>
      </c>
      <c r="B171" s="4" t="s">
        <v>482</v>
      </c>
      <c r="C171" s="4" t="s">
        <v>202</v>
      </c>
      <c r="D171" s="5">
        <v>21000000</v>
      </c>
      <c r="E171" s="6">
        <v>2118981900</v>
      </c>
      <c r="F171" s="6">
        <v>0.1106</v>
      </c>
      <c r="G171" s="1"/>
    </row>
    <row r="172" spans="1:7" ht="32.65" customHeight="1" x14ac:dyDescent="0.25">
      <c r="A172" s="4" t="s">
        <v>483</v>
      </c>
      <c r="B172" s="4" t="s">
        <v>484</v>
      </c>
      <c r="C172" s="4" t="s">
        <v>202</v>
      </c>
      <c r="D172" s="5">
        <v>172595100</v>
      </c>
      <c r="E172" s="6">
        <v>17623771958.549999</v>
      </c>
      <c r="F172" s="6">
        <v>0.91959999999999997</v>
      </c>
      <c r="G172" s="1"/>
    </row>
    <row r="173" spans="1:7" ht="32.65" customHeight="1" x14ac:dyDescent="0.25">
      <c r="A173" s="4" t="s">
        <v>485</v>
      </c>
      <c r="B173" s="4" t="s">
        <v>486</v>
      </c>
      <c r="C173" s="4" t="s">
        <v>202</v>
      </c>
      <c r="D173" s="5">
        <v>119500000</v>
      </c>
      <c r="E173" s="6">
        <v>12347301650</v>
      </c>
      <c r="F173" s="6">
        <v>0.64429999999999998</v>
      </c>
      <c r="G173" s="1"/>
    </row>
    <row r="174" spans="1:7" ht="32.65" customHeight="1" x14ac:dyDescent="0.25">
      <c r="A174" s="4" t="s">
        <v>487</v>
      </c>
      <c r="B174" s="4" t="s">
        <v>488</v>
      </c>
      <c r="C174" s="4" t="s">
        <v>202</v>
      </c>
      <c r="D174" s="5">
        <v>226500000</v>
      </c>
      <c r="E174" s="6">
        <v>23157292050</v>
      </c>
      <c r="F174" s="6">
        <v>1.2082999999999999</v>
      </c>
      <c r="G174" s="1"/>
    </row>
    <row r="175" spans="1:7" ht="32.65" customHeight="1" x14ac:dyDescent="0.25">
      <c r="A175" s="4" t="s">
        <v>489</v>
      </c>
      <c r="B175" s="4" t="s">
        <v>490</v>
      </c>
      <c r="C175" s="4" t="s">
        <v>202</v>
      </c>
      <c r="D175" s="5">
        <v>24500000</v>
      </c>
      <c r="E175" s="6">
        <v>2520756000</v>
      </c>
      <c r="F175" s="6">
        <v>0.13150000000000001</v>
      </c>
      <c r="G175" s="1"/>
    </row>
    <row r="176" spans="1:7" ht="32.65" customHeight="1" x14ac:dyDescent="0.25">
      <c r="A176" s="4" t="s">
        <v>491</v>
      </c>
      <c r="B176" s="4" t="s">
        <v>492</v>
      </c>
      <c r="C176" s="4" t="s">
        <v>202</v>
      </c>
      <c r="D176" s="5">
        <v>238212600</v>
      </c>
      <c r="E176" s="6">
        <v>24583587962.52</v>
      </c>
      <c r="F176" s="6">
        <v>1.2827999999999999</v>
      </c>
      <c r="G176" s="1"/>
    </row>
    <row r="177" spans="1:7" ht="32.65" customHeight="1" x14ac:dyDescent="0.25">
      <c r="A177" s="4" t="s">
        <v>493</v>
      </c>
      <c r="B177" s="4" t="s">
        <v>494</v>
      </c>
      <c r="C177" s="4" t="s">
        <v>202</v>
      </c>
      <c r="D177" s="5">
        <v>82061400</v>
      </c>
      <c r="E177" s="6">
        <v>8462737791.6599998</v>
      </c>
      <c r="F177" s="6">
        <v>0.44159999999999999</v>
      </c>
      <c r="G177" s="1"/>
    </row>
    <row r="178" spans="1:7" ht="32.65" customHeight="1" x14ac:dyDescent="0.25">
      <c r="A178" s="4" t="s">
        <v>1768</v>
      </c>
      <c r="B178" s="4" t="s">
        <v>1769</v>
      </c>
      <c r="C178" s="4" t="s">
        <v>202</v>
      </c>
      <c r="D178" s="5">
        <v>29865000</v>
      </c>
      <c r="E178" s="6">
        <v>3014190828</v>
      </c>
      <c r="F178" s="6">
        <v>0.1573</v>
      </c>
      <c r="G178" s="1"/>
    </row>
    <row r="179" spans="1:7" ht="32.65" customHeight="1" x14ac:dyDescent="0.25">
      <c r="A179" s="4" t="s">
        <v>495</v>
      </c>
      <c r="B179" s="4" t="s">
        <v>496</v>
      </c>
      <c r="C179" s="4" t="s">
        <v>202</v>
      </c>
      <c r="D179" s="5">
        <v>83367200</v>
      </c>
      <c r="E179" s="6">
        <v>8513666882</v>
      </c>
      <c r="F179" s="6">
        <v>0.44419999999999998</v>
      </c>
      <c r="G179" s="1"/>
    </row>
    <row r="180" spans="1:7" ht="32.65" customHeight="1" x14ac:dyDescent="0.25">
      <c r="A180" s="4" t="s">
        <v>561</v>
      </c>
      <c r="B180" s="4" t="s">
        <v>562</v>
      </c>
      <c r="C180" s="4" t="s">
        <v>202</v>
      </c>
      <c r="D180" s="5">
        <v>42911000</v>
      </c>
      <c r="E180" s="6">
        <v>4397523571.1000004</v>
      </c>
      <c r="F180" s="6">
        <v>0.22950000000000001</v>
      </c>
      <c r="G180" s="1"/>
    </row>
    <row r="181" spans="1:7" ht="32.65" customHeight="1" x14ac:dyDescent="0.25">
      <c r="A181" s="4" t="s">
        <v>563</v>
      </c>
      <c r="B181" s="4" t="s">
        <v>564</v>
      </c>
      <c r="C181" s="4" t="s">
        <v>202</v>
      </c>
      <c r="D181" s="5">
        <v>158500000</v>
      </c>
      <c r="E181" s="6">
        <v>16524560150</v>
      </c>
      <c r="F181" s="6">
        <v>0.86219999999999997</v>
      </c>
      <c r="G181" s="1"/>
    </row>
    <row r="182" spans="1:7" ht="32.65" customHeight="1" x14ac:dyDescent="0.25">
      <c r="A182" s="4" t="s">
        <v>565</v>
      </c>
      <c r="B182" s="4" t="s">
        <v>566</v>
      </c>
      <c r="C182" s="4" t="s">
        <v>202</v>
      </c>
      <c r="D182" s="5">
        <v>23500000</v>
      </c>
      <c r="E182" s="6">
        <v>2494226550</v>
      </c>
      <c r="F182" s="6">
        <v>0.13009999999999999</v>
      </c>
      <c r="G182" s="1"/>
    </row>
    <row r="183" spans="1:7" ht="32.65" customHeight="1" x14ac:dyDescent="0.25">
      <c r="A183" s="4" t="s">
        <v>567</v>
      </c>
      <c r="B183" s="4" t="s">
        <v>568</v>
      </c>
      <c r="C183" s="4" t="s">
        <v>202</v>
      </c>
      <c r="D183" s="5">
        <v>225189900</v>
      </c>
      <c r="E183" s="6">
        <v>23807999506.59</v>
      </c>
      <c r="F183" s="6">
        <v>1.2423</v>
      </c>
      <c r="G183" s="1"/>
    </row>
    <row r="184" spans="1:7" ht="32.65" customHeight="1" x14ac:dyDescent="0.25">
      <c r="A184" s="4" t="s">
        <v>569</v>
      </c>
      <c r="B184" s="4" t="s">
        <v>570</v>
      </c>
      <c r="C184" s="4" t="s">
        <v>202</v>
      </c>
      <c r="D184" s="5">
        <v>38719200</v>
      </c>
      <c r="E184" s="6">
        <v>4131745191.5999999</v>
      </c>
      <c r="F184" s="6">
        <v>0.21560000000000001</v>
      </c>
      <c r="G184" s="1"/>
    </row>
    <row r="185" spans="1:7" ht="32.65" customHeight="1" x14ac:dyDescent="0.25">
      <c r="A185" s="4" t="s">
        <v>571</v>
      </c>
      <c r="B185" s="4" t="s">
        <v>572</v>
      </c>
      <c r="C185" s="4" t="s">
        <v>202</v>
      </c>
      <c r="D185" s="5">
        <v>6500000</v>
      </c>
      <c r="E185" s="6">
        <v>696116850</v>
      </c>
      <c r="F185" s="6">
        <v>3.6299999999999999E-2</v>
      </c>
      <c r="G185" s="1"/>
    </row>
    <row r="186" spans="1:7" ht="32.65" customHeight="1" x14ac:dyDescent="0.25">
      <c r="A186" s="4" t="s">
        <v>573</v>
      </c>
      <c r="B186" s="4" t="s">
        <v>574</v>
      </c>
      <c r="C186" s="4" t="s">
        <v>202</v>
      </c>
      <c r="D186" s="5">
        <v>85970800</v>
      </c>
      <c r="E186" s="6">
        <v>8997076341.1599998</v>
      </c>
      <c r="F186" s="6">
        <v>0.46949999999999997</v>
      </c>
      <c r="G186" s="1"/>
    </row>
    <row r="187" spans="1:7" ht="32.65" customHeight="1" x14ac:dyDescent="0.25">
      <c r="A187" s="4" t="s">
        <v>575</v>
      </c>
      <c r="B187" s="4" t="s">
        <v>576</v>
      </c>
      <c r="C187" s="4" t="s">
        <v>202</v>
      </c>
      <c r="D187" s="5">
        <v>103633000</v>
      </c>
      <c r="E187" s="6">
        <v>10758224636.4</v>
      </c>
      <c r="F187" s="6">
        <v>0.56140000000000001</v>
      </c>
      <c r="G187" s="1"/>
    </row>
    <row r="188" spans="1:7" ht="32.65" customHeight="1" x14ac:dyDescent="0.25">
      <c r="A188" s="4" t="s">
        <v>577</v>
      </c>
      <c r="B188" s="4" t="s">
        <v>578</v>
      </c>
      <c r="C188" s="4" t="s">
        <v>202</v>
      </c>
      <c r="D188" s="5">
        <v>132600</v>
      </c>
      <c r="E188" s="6">
        <v>13330092.359999999</v>
      </c>
      <c r="F188" s="6">
        <v>6.9999999999999999E-4</v>
      </c>
      <c r="G188" s="1"/>
    </row>
    <row r="189" spans="1:7" ht="32.65" customHeight="1" x14ac:dyDescent="0.25">
      <c r="A189" s="4" t="s">
        <v>581</v>
      </c>
      <c r="B189" s="4" t="s">
        <v>582</v>
      </c>
      <c r="C189" s="4" t="s">
        <v>202</v>
      </c>
      <c r="D189" s="5">
        <v>29303000</v>
      </c>
      <c r="E189" s="6">
        <v>3136179947.6999998</v>
      </c>
      <c r="F189" s="6">
        <v>0.1636</v>
      </c>
      <c r="G189" s="1"/>
    </row>
    <row r="190" spans="1:7" ht="32.65" customHeight="1" x14ac:dyDescent="0.25">
      <c r="A190" s="4" t="s">
        <v>583</v>
      </c>
      <c r="B190" s="4" t="s">
        <v>584</v>
      </c>
      <c r="C190" s="4" t="s">
        <v>202</v>
      </c>
      <c r="D190" s="5">
        <v>43718700</v>
      </c>
      <c r="E190" s="6">
        <v>4849409360.1000004</v>
      </c>
      <c r="F190" s="6">
        <v>0.253</v>
      </c>
      <c r="G190" s="1"/>
    </row>
    <row r="191" spans="1:7" ht="32.65" customHeight="1" x14ac:dyDescent="0.25">
      <c r="A191" s="4" t="s">
        <v>245</v>
      </c>
      <c r="B191" s="4" t="s">
        <v>246</v>
      </c>
      <c r="C191" s="4" t="s">
        <v>202</v>
      </c>
      <c r="D191" s="5">
        <v>36100000</v>
      </c>
      <c r="E191" s="6">
        <v>3501367880</v>
      </c>
      <c r="F191" s="6">
        <v>0.1827</v>
      </c>
      <c r="G191" s="1"/>
    </row>
    <row r="192" spans="1:7" ht="32.65" customHeight="1" x14ac:dyDescent="0.25">
      <c r="A192" s="4" t="s">
        <v>1770</v>
      </c>
      <c r="B192" s="4" t="s">
        <v>1771</v>
      </c>
      <c r="C192" s="4" t="s">
        <v>202</v>
      </c>
      <c r="D192" s="5">
        <v>4900000</v>
      </c>
      <c r="E192" s="6">
        <v>475996290</v>
      </c>
      <c r="F192" s="6">
        <v>2.4799999999999999E-2</v>
      </c>
      <c r="G192" s="1"/>
    </row>
    <row r="193" spans="1:7" ht="32.65" customHeight="1" x14ac:dyDescent="0.25">
      <c r="A193" s="4" t="s">
        <v>1772</v>
      </c>
      <c r="B193" s="4" t="s">
        <v>1773</v>
      </c>
      <c r="C193" s="4" t="s">
        <v>202</v>
      </c>
      <c r="D193" s="5">
        <v>20000000</v>
      </c>
      <c r="E193" s="6">
        <v>1951710000</v>
      </c>
      <c r="F193" s="6">
        <v>0.1018</v>
      </c>
      <c r="G193" s="1"/>
    </row>
    <row r="194" spans="1:7" ht="32.65" customHeight="1" x14ac:dyDescent="0.25">
      <c r="A194" s="4" t="s">
        <v>249</v>
      </c>
      <c r="B194" s="4" t="s">
        <v>250</v>
      </c>
      <c r="C194" s="4" t="s">
        <v>202</v>
      </c>
      <c r="D194" s="5">
        <v>15000000</v>
      </c>
      <c r="E194" s="6">
        <v>1464669000</v>
      </c>
      <c r="F194" s="6">
        <v>7.6399999999999996E-2</v>
      </c>
      <c r="G194" s="1"/>
    </row>
    <row r="195" spans="1:7" ht="32.65" customHeight="1" x14ac:dyDescent="0.25">
      <c r="A195" s="4" t="s">
        <v>1774</v>
      </c>
      <c r="B195" s="4" t="s">
        <v>1775</v>
      </c>
      <c r="C195" s="4" t="s">
        <v>202</v>
      </c>
      <c r="D195" s="5">
        <v>27500000</v>
      </c>
      <c r="E195" s="6">
        <v>2655339500</v>
      </c>
      <c r="F195" s="6">
        <v>0.1386</v>
      </c>
      <c r="G195" s="1"/>
    </row>
    <row r="196" spans="1:7" ht="32.65" customHeight="1" x14ac:dyDescent="0.25">
      <c r="A196" s="4" t="s">
        <v>1776</v>
      </c>
      <c r="B196" s="4" t="s">
        <v>1777</v>
      </c>
      <c r="C196" s="4" t="s">
        <v>202</v>
      </c>
      <c r="D196" s="5">
        <v>15000000</v>
      </c>
      <c r="E196" s="6">
        <v>1457362500</v>
      </c>
      <c r="F196" s="6">
        <v>7.5999999999999998E-2</v>
      </c>
      <c r="G196" s="1"/>
    </row>
    <row r="197" spans="1:7" ht="32.65" customHeight="1" x14ac:dyDescent="0.25">
      <c r="A197" s="4" t="s">
        <v>1778</v>
      </c>
      <c r="B197" s="4" t="s">
        <v>1779</v>
      </c>
      <c r="C197" s="4" t="s">
        <v>202</v>
      </c>
      <c r="D197" s="5">
        <v>15000000</v>
      </c>
      <c r="E197" s="6">
        <v>1451301000</v>
      </c>
      <c r="F197" s="6">
        <v>7.5700000000000003E-2</v>
      </c>
      <c r="G197" s="1"/>
    </row>
    <row r="198" spans="1:7" ht="32.65" customHeight="1" x14ac:dyDescent="0.25">
      <c r="A198" s="4" t="s">
        <v>1780</v>
      </c>
      <c r="B198" s="4" t="s">
        <v>1781</v>
      </c>
      <c r="C198" s="4" t="s">
        <v>202</v>
      </c>
      <c r="D198" s="5">
        <v>20000000</v>
      </c>
      <c r="E198" s="6">
        <v>1948724000</v>
      </c>
      <c r="F198" s="6">
        <v>0.1017</v>
      </c>
      <c r="G198" s="1"/>
    </row>
    <row r="199" spans="1:7" ht="32.65" customHeight="1" x14ac:dyDescent="0.25">
      <c r="A199" s="4" t="s">
        <v>1782</v>
      </c>
      <c r="B199" s="4" t="s">
        <v>1783</v>
      </c>
      <c r="C199" s="4" t="s">
        <v>202</v>
      </c>
      <c r="D199" s="5">
        <v>35000000</v>
      </c>
      <c r="E199" s="6">
        <v>3406200000</v>
      </c>
      <c r="F199" s="6">
        <v>0.1777</v>
      </c>
      <c r="G199" s="1"/>
    </row>
    <row r="200" spans="1:7" ht="32.65" customHeight="1" x14ac:dyDescent="0.25">
      <c r="A200" s="4" t="s">
        <v>1784</v>
      </c>
      <c r="B200" s="4" t="s">
        <v>1785</v>
      </c>
      <c r="C200" s="4" t="s">
        <v>202</v>
      </c>
      <c r="D200" s="5">
        <v>50000000</v>
      </c>
      <c r="E200" s="6">
        <v>4845775000</v>
      </c>
      <c r="F200" s="6">
        <v>0.25290000000000001</v>
      </c>
      <c r="G200" s="1"/>
    </row>
    <row r="201" spans="1:7" ht="32.65" customHeight="1" x14ac:dyDescent="0.25">
      <c r="A201" s="4" t="s">
        <v>255</v>
      </c>
      <c r="B201" s="4" t="s">
        <v>256</v>
      </c>
      <c r="C201" s="4" t="s">
        <v>202</v>
      </c>
      <c r="D201" s="5">
        <v>15000000</v>
      </c>
      <c r="E201" s="6">
        <v>1459113000</v>
      </c>
      <c r="F201" s="6">
        <v>7.6100000000000001E-2</v>
      </c>
      <c r="G201" s="1"/>
    </row>
    <row r="202" spans="1:7" ht="32.65" customHeight="1" x14ac:dyDescent="0.25">
      <c r="A202" s="4" t="s">
        <v>1786</v>
      </c>
      <c r="B202" s="4" t="s">
        <v>1787</v>
      </c>
      <c r="C202" s="4" t="s">
        <v>202</v>
      </c>
      <c r="D202" s="5">
        <v>7975500</v>
      </c>
      <c r="E202" s="6">
        <v>774142705.04999995</v>
      </c>
      <c r="F202" s="6">
        <v>4.0399999999999998E-2</v>
      </c>
      <c r="G202" s="1"/>
    </row>
    <row r="203" spans="1:7" ht="32.65" customHeight="1" x14ac:dyDescent="0.25">
      <c r="A203" s="4" t="s">
        <v>1788</v>
      </c>
      <c r="B203" s="4" t="s">
        <v>1789</v>
      </c>
      <c r="C203" s="4" t="s">
        <v>202</v>
      </c>
      <c r="D203" s="5">
        <v>5000000</v>
      </c>
      <c r="E203" s="6">
        <v>486534500</v>
      </c>
      <c r="F203" s="6">
        <v>2.5399999999999999E-2</v>
      </c>
      <c r="G203" s="1"/>
    </row>
    <row r="204" spans="1:7" ht="32.65" customHeight="1" x14ac:dyDescent="0.25">
      <c r="A204" s="4" t="s">
        <v>257</v>
      </c>
      <c r="B204" s="4" t="s">
        <v>258</v>
      </c>
      <c r="C204" s="4" t="s">
        <v>202</v>
      </c>
      <c r="D204" s="5">
        <v>10000000</v>
      </c>
      <c r="E204" s="6">
        <v>974102000</v>
      </c>
      <c r="F204" s="6">
        <v>5.0799999999999998E-2</v>
      </c>
      <c r="G204" s="1"/>
    </row>
    <row r="205" spans="1:7" ht="32.65" customHeight="1" x14ac:dyDescent="0.25">
      <c r="A205" s="4" t="s">
        <v>1790</v>
      </c>
      <c r="B205" s="4" t="s">
        <v>1791</v>
      </c>
      <c r="C205" s="4" t="s">
        <v>202</v>
      </c>
      <c r="D205" s="5">
        <v>6000000</v>
      </c>
      <c r="E205" s="6">
        <v>584242800</v>
      </c>
      <c r="F205" s="6">
        <v>3.0499999999999999E-2</v>
      </c>
      <c r="G205" s="1"/>
    </row>
    <row r="206" spans="1:7" ht="32.65" customHeight="1" x14ac:dyDescent="0.25">
      <c r="A206" s="4" t="s">
        <v>261</v>
      </c>
      <c r="B206" s="4" t="s">
        <v>262</v>
      </c>
      <c r="C206" s="4" t="s">
        <v>202</v>
      </c>
      <c r="D206" s="5">
        <v>15000000</v>
      </c>
      <c r="E206" s="6">
        <v>1465623000</v>
      </c>
      <c r="F206" s="6">
        <v>7.6499999999999999E-2</v>
      </c>
      <c r="G206" s="1"/>
    </row>
    <row r="207" spans="1:7" ht="32.65" customHeight="1" x14ac:dyDescent="0.25">
      <c r="A207" s="4" t="s">
        <v>1792</v>
      </c>
      <c r="B207" s="4" t="s">
        <v>1793</v>
      </c>
      <c r="C207" s="4" t="s">
        <v>202</v>
      </c>
      <c r="D207" s="5">
        <v>15000000</v>
      </c>
      <c r="E207" s="6">
        <v>1454625000</v>
      </c>
      <c r="F207" s="6">
        <v>7.5899999999999995E-2</v>
      </c>
      <c r="G207" s="1"/>
    </row>
    <row r="208" spans="1:7" ht="32.65" customHeight="1" x14ac:dyDescent="0.25">
      <c r="A208" s="4" t="s">
        <v>1794</v>
      </c>
      <c r="B208" s="4" t="s">
        <v>1795</v>
      </c>
      <c r="C208" s="4" t="s">
        <v>202</v>
      </c>
      <c r="D208" s="5">
        <v>15000000</v>
      </c>
      <c r="E208" s="6">
        <v>1465588500</v>
      </c>
      <c r="F208" s="6">
        <v>7.6499999999999999E-2</v>
      </c>
      <c r="G208" s="1"/>
    </row>
    <row r="209" spans="1:7" ht="32.65" customHeight="1" x14ac:dyDescent="0.25">
      <c r="A209" s="4" t="s">
        <v>1796</v>
      </c>
      <c r="B209" s="4" t="s">
        <v>1797</v>
      </c>
      <c r="C209" s="4" t="s">
        <v>202</v>
      </c>
      <c r="D209" s="5">
        <v>7000000</v>
      </c>
      <c r="E209" s="6">
        <v>677789000</v>
      </c>
      <c r="F209" s="6">
        <v>3.5400000000000001E-2</v>
      </c>
      <c r="G209" s="1"/>
    </row>
    <row r="210" spans="1:7" ht="32.65" customHeight="1" x14ac:dyDescent="0.25">
      <c r="A210" s="4" t="s">
        <v>265</v>
      </c>
      <c r="B210" s="4" t="s">
        <v>266</v>
      </c>
      <c r="C210" s="4" t="s">
        <v>202</v>
      </c>
      <c r="D210" s="5">
        <v>15000000</v>
      </c>
      <c r="E210" s="6">
        <v>1462803000</v>
      </c>
      <c r="F210" s="6">
        <v>7.6300000000000007E-2</v>
      </c>
      <c r="G210" s="1"/>
    </row>
    <row r="211" spans="1:7" ht="32.65" customHeight="1" x14ac:dyDescent="0.25">
      <c r="A211" s="4" t="s">
        <v>271</v>
      </c>
      <c r="B211" s="4" t="s">
        <v>272</v>
      </c>
      <c r="C211" s="4" t="s">
        <v>202</v>
      </c>
      <c r="D211" s="5">
        <v>35000000</v>
      </c>
      <c r="E211" s="6">
        <v>3423563500</v>
      </c>
      <c r="F211" s="6">
        <v>0.17860000000000001</v>
      </c>
      <c r="G211" s="1"/>
    </row>
    <row r="212" spans="1:7" ht="32.65" customHeight="1" x14ac:dyDescent="0.25">
      <c r="A212" s="4" t="s">
        <v>273</v>
      </c>
      <c r="B212" s="4" t="s">
        <v>274</v>
      </c>
      <c r="C212" s="4" t="s">
        <v>202</v>
      </c>
      <c r="D212" s="5">
        <v>5000000</v>
      </c>
      <c r="E212" s="6">
        <v>488265000</v>
      </c>
      <c r="F212" s="6">
        <v>2.5499999999999998E-2</v>
      </c>
      <c r="G212" s="1"/>
    </row>
    <row r="213" spans="1:7" ht="32.65" customHeight="1" x14ac:dyDescent="0.25">
      <c r="A213" s="4" t="s">
        <v>275</v>
      </c>
      <c r="B213" s="4" t="s">
        <v>276</v>
      </c>
      <c r="C213" s="4" t="s">
        <v>202</v>
      </c>
      <c r="D213" s="5">
        <v>10000000</v>
      </c>
      <c r="E213" s="6">
        <v>975893000</v>
      </c>
      <c r="F213" s="6">
        <v>5.0900000000000001E-2</v>
      </c>
      <c r="G213" s="1"/>
    </row>
    <row r="214" spans="1:7" ht="32.65" customHeight="1" x14ac:dyDescent="0.25">
      <c r="A214" s="4" t="s">
        <v>277</v>
      </c>
      <c r="B214" s="4" t="s">
        <v>278</v>
      </c>
      <c r="C214" s="4" t="s">
        <v>202</v>
      </c>
      <c r="D214" s="5">
        <v>35000000</v>
      </c>
      <c r="E214" s="6">
        <v>3425544500</v>
      </c>
      <c r="F214" s="6">
        <v>0.1787</v>
      </c>
      <c r="G214" s="1"/>
    </row>
    <row r="215" spans="1:7" ht="32.65" customHeight="1" x14ac:dyDescent="0.25">
      <c r="A215" s="4" t="s">
        <v>281</v>
      </c>
      <c r="B215" s="4" t="s">
        <v>282</v>
      </c>
      <c r="C215" s="4" t="s">
        <v>202</v>
      </c>
      <c r="D215" s="5">
        <v>15000000</v>
      </c>
      <c r="E215" s="6">
        <v>1460007000</v>
      </c>
      <c r="F215" s="6">
        <v>7.6200000000000004E-2</v>
      </c>
      <c r="G215" s="1"/>
    </row>
    <row r="216" spans="1:7" ht="32.65" customHeight="1" x14ac:dyDescent="0.25">
      <c r="A216" s="4" t="s">
        <v>283</v>
      </c>
      <c r="B216" s="4" t="s">
        <v>284</v>
      </c>
      <c r="C216" s="4" t="s">
        <v>202</v>
      </c>
      <c r="D216" s="5">
        <v>15000000</v>
      </c>
      <c r="E216" s="6">
        <v>1473534000</v>
      </c>
      <c r="F216" s="6">
        <v>7.6899999999999996E-2</v>
      </c>
      <c r="G216" s="1"/>
    </row>
    <row r="217" spans="1:7" ht="32.65" customHeight="1" x14ac:dyDescent="0.25">
      <c r="A217" s="4" t="s">
        <v>1798</v>
      </c>
      <c r="B217" s="4" t="s">
        <v>1799</v>
      </c>
      <c r="C217" s="4" t="s">
        <v>202</v>
      </c>
      <c r="D217" s="5">
        <v>11588100</v>
      </c>
      <c r="E217" s="6">
        <v>1132713598.8</v>
      </c>
      <c r="F217" s="6">
        <v>5.91E-2</v>
      </c>
      <c r="G217" s="1"/>
    </row>
    <row r="218" spans="1:7" ht="32.65" customHeight="1" x14ac:dyDescent="0.25">
      <c r="A218" s="4" t="s">
        <v>1800</v>
      </c>
      <c r="B218" s="4" t="s">
        <v>1801</v>
      </c>
      <c r="C218" s="4" t="s">
        <v>202</v>
      </c>
      <c r="D218" s="5">
        <v>10000000</v>
      </c>
      <c r="E218" s="6">
        <v>977740000</v>
      </c>
      <c r="F218" s="6">
        <v>5.0999999999999997E-2</v>
      </c>
      <c r="G218" s="1"/>
    </row>
    <row r="219" spans="1:7" ht="32.65" customHeight="1" x14ac:dyDescent="0.25">
      <c r="A219" s="4" t="s">
        <v>287</v>
      </c>
      <c r="B219" s="4" t="s">
        <v>288</v>
      </c>
      <c r="C219" s="4" t="s">
        <v>202</v>
      </c>
      <c r="D219" s="5">
        <v>5000000</v>
      </c>
      <c r="E219" s="6">
        <v>491399500</v>
      </c>
      <c r="F219" s="6">
        <v>2.5600000000000001E-2</v>
      </c>
      <c r="G219" s="1"/>
    </row>
    <row r="220" spans="1:7" ht="32.65" customHeight="1" x14ac:dyDescent="0.25">
      <c r="A220" s="4" t="s">
        <v>289</v>
      </c>
      <c r="B220" s="4" t="s">
        <v>290</v>
      </c>
      <c r="C220" s="4" t="s">
        <v>202</v>
      </c>
      <c r="D220" s="5">
        <v>15000000</v>
      </c>
      <c r="E220" s="6">
        <v>1474185000</v>
      </c>
      <c r="F220" s="6">
        <v>7.6899999999999996E-2</v>
      </c>
      <c r="G220" s="1"/>
    </row>
    <row r="221" spans="1:7" ht="32.65" customHeight="1" x14ac:dyDescent="0.25">
      <c r="A221" s="4" t="s">
        <v>1802</v>
      </c>
      <c r="B221" s="4" t="s">
        <v>1803</v>
      </c>
      <c r="C221" s="4" t="s">
        <v>202</v>
      </c>
      <c r="D221" s="5">
        <v>6432700</v>
      </c>
      <c r="E221" s="6">
        <v>630930151.59000003</v>
      </c>
      <c r="F221" s="6">
        <v>3.2899999999999999E-2</v>
      </c>
      <c r="G221" s="1"/>
    </row>
    <row r="222" spans="1:7" ht="32.65" customHeight="1" x14ac:dyDescent="0.25">
      <c r="A222" s="4" t="s">
        <v>1804</v>
      </c>
      <c r="B222" s="4" t="s">
        <v>1805</v>
      </c>
      <c r="C222" s="4" t="s">
        <v>202</v>
      </c>
      <c r="D222" s="5">
        <v>2974400</v>
      </c>
      <c r="E222" s="6">
        <v>290486745.12</v>
      </c>
      <c r="F222" s="6">
        <v>1.52E-2</v>
      </c>
      <c r="G222" s="1"/>
    </row>
    <row r="223" spans="1:7" ht="32.65" customHeight="1" x14ac:dyDescent="0.25">
      <c r="A223" s="4" t="s">
        <v>293</v>
      </c>
      <c r="B223" s="4" t="s">
        <v>294</v>
      </c>
      <c r="C223" s="4" t="s">
        <v>202</v>
      </c>
      <c r="D223" s="5">
        <v>25000000</v>
      </c>
      <c r="E223" s="6">
        <v>2454580000</v>
      </c>
      <c r="F223" s="6">
        <v>0.12809999999999999</v>
      </c>
      <c r="G223" s="1"/>
    </row>
    <row r="224" spans="1:7" ht="32.65" customHeight="1" x14ac:dyDescent="0.25">
      <c r="A224" s="4" t="s">
        <v>585</v>
      </c>
      <c r="B224" s="4" t="s">
        <v>586</v>
      </c>
      <c r="C224" s="4" t="s">
        <v>202</v>
      </c>
      <c r="D224" s="5">
        <v>47789900</v>
      </c>
      <c r="E224" s="6">
        <v>5247058617.5699997</v>
      </c>
      <c r="F224" s="6">
        <v>0.27379999999999999</v>
      </c>
      <c r="G224" s="1"/>
    </row>
    <row r="225" spans="1:7" ht="32.65" customHeight="1" x14ac:dyDescent="0.25">
      <c r="A225" s="4" t="s">
        <v>1806</v>
      </c>
      <c r="B225" s="4" t="s">
        <v>1807</v>
      </c>
      <c r="C225" s="4" t="s">
        <v>202</v>
      </c>
      <c r="D225" s="5">
        <v>1500000</v>
      </c>
      <c r="E225" s="6">
        <v>151948200</v>
      </c>
      <c r="F225" s="6">
        <v>7.9000000000000008E-3</v>
      </c>
      <c r="G225" s="1"/>
    </row>
    <row r="226" spans="1:7" ht="32.65" customHeight="1" x14ac:dyDescent="0.25">
      <c r="A226" s="4" t="s">
        <v>587</v>
      </c>
      <c r="B226" s="4" t="s">
        <v>588</v>
      </c>
      <c r="C226" s="4" t="s">
        <v>202</v>
      </c>
      <c r="D226" s="5">
        <v>79569100</v>
      </c>
      <c r="E226" s="6">
        <v>8812715455.0499992</v>
      </c>
      <c r="F226" s="6">
        <v>0.45979999999999999</v>
      </c>
      <c r="G226" s="1"/>
    </row>
    <row r="227" spans="1:7" ht="32.65" customHeight="1" x14ac:dyDescent="0.25">
      <c r="A227" s="4" t="s">
        <v>589</v>
      </c>
      <c r="B227" s="4" t="s">
        <v>590</v>
      </c>
      <c r="C227" s="4" t="s">
        <v>202</v>
      </c>
      <c r="D227" s="5">
        <v>14000000</v>
      </c>
      <c r="E227" s="6">
        <v>1436090600</v>
      </c>
      <c r="F227" s="6">
        <v>7.4899999999999994E-2</v>
      </c>
      <c r="G227" s="1"/>
    </row>
    <row r="228" spans="1:7" ht="32.65" customHeight="1" x14ac:dyDescent="0.25">
      <c r="A228" s="4" t="s">
        <v>591</v>
      </c>
      <c r="B228" s="4" t="s">
        <v>592</v>
      </c>
      <c r="C228" s="4" t="s">
        <v>202</v>
      </c>
      <c r="D228" s="5">
        <v>169389700</v>
      </c>
      <c r="E228" s="6">
        <v>18828495164.529999</v>
      </c>
      <c r="F228" s="6">
        <v>0.98250000000000004</v>
      </c>
      <c r="G228" s="1"/>
    </row>
    <row r="229" spans="1:7" ht="32.65" customHeight="1" x14ac:dyDescent="0.25">
      <c r="A229" s="4" t="s">
        <v>593</v>
      </c>
      <c r="B229" s="4" t="s">
        <v>594</v>
      </c>
      <c r="C229" s="4" t="s">
        <v>202</v>
      </c>
      <c r="D229" s="5">
        <v>927500</v>
      </c>
      <c r="E229" s="6">
        <v>94299667</v>
      </c>
      <c r="F229" s="6">
        <v>4.8999999999999998E-3</v>
      </c>
      <c r="G229" s="1"/>
    </row>
    <row r="230" spans="1:7" ht="32.65" customHeight="1" x14ac:dyDescent="0.25">
      <c r="A230" s="4" t="s">
        <v>595</v>
      </c>
      <c r="B230" s="4" t="s">
        <v>596</v>
      </c>
      <c r="C230" s="4" t="s">
        <v>202</v>
      </c>
      <c r="D230" s="5">
        <v>1300000</v>
      </c>
      <c r="E230" s="6">
        <v>130574730</v>
      </c>
      <c r="F230" s="6">
        <v>6.7999999999999996E-3</v>
      </c>
      <c r="G230" s="1"/>
    </row>
    <row r="231" spans="1:7" ht="32.65" customHeight="1" x14ac:dyDescent="0.25">
      <c r="A231" s="4" t="s">
        <v>597</v>
      </c>
      <c r="B231" s="4" t="s">
        <v>598</v>
      </c>
      <c r="C231" s="4" t="s">
        <v>202</v>
      </c>
      <c r="D231" s="5">
        <v>22980000</v>
      </c>
      <c r="E231" s="6">
        <v>2368720950</v>
      </c>
      <c r="F231" s="6">
        <v>0.1236</v>
      </c>
      <c r="G231" s="1"/>
    </row>
    <row r="232" spans="1:7" ht="32.65" customHeight="1" x14ac:dyDescent="0.25">
      <c r="A232" s="4" t="s">
        <v>599</v>
      </c>
      <c r="B232" s="4" t="s">
        <v>600</v>
      </c>
      <c r="C232" s="4" t="s">
        <v>202</v>
      </c>
      <c r="D232" s="5">
        <v>117160000</v>
      </c>
      <c r="E232" s="6">
        <v>12635424816</v>
      </c>
      <c r="F232" s="6">
        <v>0.6593</v>
      </c>
      <c r="G232" s="1"/>
    </row>
    <row r="233" spans="1:7" ht="32.65" customHeight="1" x14ac:dyDescent="0.25">
      <c r="A233" s="4" t="s">
        <v>603</v>
      </c>
      <c r="B233" s="4" t="s">
        <v>604</v>
      </c>
      <c r="C233" s="4" t="s">
        <v>202</v>
      </c>
      <c r="D233" s="5">
        <v>150700</v>
      </c>
      <c r="E233" s="6">
        <v>15602814.92</v>
      </c>
      <c r="F233" s="6">
        <v>8.0000000000000004E-4</v>
      </c>
      <c r="G233" s="1"/>
    </row>
    <row r="234" spans="1:7" ht="32.65" customHeight="1" x14ac:dyDescent="0.25">
      <c r="A234" s="4" t="s">
        <v>605</v>
      </c>
      <c r="B234" s="4" t="s">
        <v>606</v>
      </c>
      <c r="C234" s="4" t="s">
        <v>202</v>
      </c>
      <c r="D234" s="5">
        <v>17318300</v>
      </c>
      <c r="E234" s="6">
        <v>1797648199.1500001</v>
      </c>
      <c r="F234" s="6">
        <v>9.3799999999999994E-2</v>
      </c>
      <c r="G234" s="1"/>
    </row>
    <row r="235" spans="1:7" ht="32.65" customHeight="1" x14ac:dyDescent="0.25">
      <c r="A235" s="4" t="s">
        <v>607</v>
      </c>
      <c r="B235" s="4" t="s">
        <v>608</v>
      </c>
      <c r="C235" s="4" t="s">
        <v>202</v>
      </c>
      <c r="D235" s="5">
        <v>85318000</v>
      </c>
      <c r="E235" s="6">
        <v>9546640546.3999996</v>
      </c>
      <c r="F235" s="6">
        <v>0.49809999999999999</v>
      </c>
      <c r="G235" s="1"/>
    </row>
    <row r="236" spans="1:7" ht="32.65" customHeight="1" x14ac:dyDescent="0.25">
      <c r="A236" s="4" t="s">
        <v>609</v>
      </c>
      <c r="B236" s="4" t="s">
        <v>610</v>
      </c>
      <c r="C236" s="4" t="s">
        <v>202</v>
      </c>
      <c r="D236" s="5">
        <v>77277300</v>
      </c>
      <c r="E236" s="6">
        <v>8318229032.4899998</v>
      </c>
      <c r="F236" s="6">
        <v>0.434</v>
      </c>
      <c r="G236" s="1"/>
    </row>
    <row r="237" spans="1:7" ht="32.65" customHeight="1" x14ac:dyDescent="0.25">
      <c r="A237" s="4" t="s">
        <v>1808</v>
      </c>
      <c r="B237" s="4" t="s">
        <v>1809</v>
      </c>
      <c r="C237" s="4" t="s">
        <v>202</v>
      </c>
      <c r="D237" s="5">
        <v>2300000</v>
      </c>
      <c r="E237" s="6">
        <v>247534740</v>
      </c>
      <c r="F237" s="6">
        <v>1.29E-2</v>
      </c>
      <c r="G237" s="1"/>
    </row>
    <row r="238" spans="1:7" ht="32.65" customHeight="1" x14ac:dyDescent="0.25">
      <c r="A238" s="4" t="s">
        <v>611</v>
      </c>
      <c r="B238" s="4" t="s">
        <v>612</v>
      </c>
      <c r="C238" s="4" t="s">
        <v>202</v>
      </c>
      <c r="D238" s="5">
        <v>30264000</v>
      </c>
      <c r="E238" s="6">
        <v>3192727917.5999999</v>
      </c>
      <c r="F238" s="6">
        <v>0.1666</v>
      </c>
      <c r="G238" s="1"/>
    </row>
    <row r="239" spans="1:7" ht="32.65" customHeight="1" x14ac:dyDescent="0.25">
      <c r="A239" s="4" t="s">
        <v>613</v>
      </c>
      <c r="B239" s="4" t="s">
        <v>614</v>
      </c>
      <c r="C239" s="4" t="s">
        <v>202</v>
      </c>
      <c r="D239" s="5">
        <v>72913700</v>
      </c>
      <c r="E239" s="6">
        <v>8511099539.0799999</v>
      </c>
      <c r="F239" s="6">
        <v>0.44409999999999999</v>
      </c>
      <c r="G239" s="1"/>
    </row>
    <row r="240" spans="1:7" ht="32.65" customHeight="1" x14ac:dyDescent="0.25">
      <c r="A240" s="4" t="s">
        <v>615</v>
      </c>
      <c r="B240" s="4" t="s">
        <v>616</v>
      </c>
      <c r="C240" s="4" t="s">
        <v>202</v>
      </c>
      <c r="D240" s="5">
        <v>55412000</v>
      </c>
      <c r="E240" s="6">
        <v>6095109434.3999996</v>
      </c>
      <c r="F240" s="6">
        <v>0.318</v>
      </c>
      <c r="G240" s="1"/>
    </row>
    <row r="241" spans="1:7" ht="32.65" customHeight="1" x14ac:dyDescent="0.25">
      <c r="A241" s="4" t="s">
        <v>1810</v>
      </c>
      <c r="B241" s="4" t="s">
        <v>1811</v>
      </c>
      <c r="C241" s="4" t="s">
        <v>202</v>
      </c>
      <c r="D241" s="5">
        <v>7180000</v>
      </c>
      <c r="E241" s="6">
        <v>727890450</v>
      </c>
      <c r="F241" s="6">
        <v>3.7999999999999999E-2</v>
      </c>
      <c r="G241" s="1"/>
    </row>
    <row r="242" spans="1:7" ht="32.65" customHeight="1" x14ac:dyDescent="0.25">
      <c r="A242" s="4" t="s">
        <v>617</v>
      </c>
      <c r="B242" s="4" t="s">
        <v>618</v>
      </c>
      <c r="C242" s="4" t="s">
        <v>202</v>
      </c>
      <c r="D242" s="5">
        <v>60435700</v>
      </c>
      <c r="E242" s="6">
        <v>6699605567.0699997</v>
      </c>
      <c r="F242" s="6">
        <v>0.34960000000000002</v>
      </c>
      <c r="G242" s="1"/>
    </row>
    <row r="243" spans="1:7" ht="32.65" customHeight="1" x14ac:dyDescent="0.25">
      <c r="A243" s="4" t="s">
        <v>619</v>
      </c>
      <c r="B243" s="4" t="s">
        <v>620</v>
      </c>
      <c r="C243" s="4" t="s">
        <v>202</v>
      </c>
      <c r="D243" s="5">
        <v>91203000</v>
      </c>
      <c r="E243" s="6">
        <v>11104175016.9</v>
      </c>
      <c r="F243" s="6">
        <v>0.57940000000000003</v>
      </c>
      <c r="G243" s="1"/>
    </row>
    <row r="244" spans="1:7" ht="32.65" customHeight="1" x14ac:dyDescent="0.25">
      <c r="A244" s="4" t="s">
        <v>1812</v>
      </c>
      <c r="B244" s="4" t="s">
        <v>1813</v>
      </c>
      <c r="C244" s="4" t="s">
        <v>202</v>
      </c>
      <c r="D244" s="5">
        <v>25000000</v>
      </c>
      <c r="E244" s="6">
        <v>2467290000</v>
      </c>
      <c r="F244" s="6">
        <v>0.12870000000000001</v>
      </c>
      <c r="G244" s="1"/>
    </row>
    <row r="245" spans="1:7" ht="32.65" customHeight="1" x14ac:dyDescent="0.25">
      <c r="A245" s="4" t="s">
        <v>295</v>
      </c>
      <c r="B245" s="4" t="s">
        <v>296</v>
      </c>
      <c r="C245" s="4" t="s">
        <v>202</v>
      </c>
      <c r="D245" s="5">
        <v>5000000</v>
      </c>
      <c r="E245" s="6">
        <v>492648000</v>
      </c>
      <c r="F245" s="6">
        <v>2.5700000000000001E-2</v>
      </c>
      <c r="G245" s="1"/>
    </row>
    <row r="246" spans="1:7" ht="32.65" customHeight="1" x14ac:dyDescent="0.25">
      <c r="A246" s="4" t="s">
        <v>1814</v>
      </c>
      <c r="B246" s="4" t="s">
        <v>1815</v>
      </c>
      <c r="C246" s="4" t="s">
        <v>202</v>
      </c>
      <c r="D246" s="5">
        <v>8000000</v>
      </c>
      <c r="E246" s="6">
        <v>776848000</v>
      </c>
      <c r="F246" s="6">
        <v>4.0500000000000001E-2</v>
      </c>
      <c r="G246" s="1"/>
    </row>
    <row r="247" spans="1:7" ht="32.65" customHeight="1" x14ac:dyDescent="0.25">
      <c r="A247" s="4" t="s">
        <v>1816</v>
      </c>
      <c r="B247" s="4" t="s">
        <v>1817</v>
      </c>
      <c r="C247" s="4" t="s">
        <v>202</v>
      </c>
      <c r="D247" s="5">
        <v>25000000</v>
      </c>
      <c r="E247" s="6">
        <v>2443832500</v>
      </c>
      <c r="F247" s="6">
        <v>0.1275</v>
      </c>
      <c r="G247" s="1"/>
    </row>
    <row r="248" spans="1:7" ht="32.65" customHeight="1" x14ac:dyDescent="0.25">
      <c r="A248" s="4" t="s">
        <v>1818</v>
      </c>
      <c r="B248" s="4" t="s">
        <v>1819</v>
      </c>
      <c r="C248" s="4" t="s">
        <v>202</v>
      </c>
      <c r="D248" s="5">
        <v>7500000</v>
      </c>
      <c r="E248" s="6">
        <v>739482750</v>
      </c>
      <c r="F248" s="6">
        <v>3.8600000000000002E-2</v>
      </c>
      <c r="G248" s="1"/>
    </row>
    <row r="249" spans="1:7" ht="32.65" customHeight="1" x14ac:dyDescent="0.25">
      <c r="A249" s="4" t="s">
        <v>1820</v>
      </c>
      <c r="B249" s="4" t="s">
        <v>1821</v>
      </c>
      <c r="C249" s="4" t="s">
        <v>202</v>
      </c>
      <c r="D249" s="5">
        <v>3875000</v>
      </c>
      <c r="E249" s="6">
        <v>382612850</v>
      </c>
      <c r="F249" s="6">
        <v>0.02</v>
      </c>
      <c r="G249" s="1"/>
    </row>
    <row r="250" spans="1:7" ht="32.65" customHeight="1" x14ac:dyDescent="0.25">
      <c r="A250" s="4" t="s">
        <v>1822</v>
      </c>
      <c r="B250" s="4" t="s">
        <v>1823</v>
      </c>
      <c r="C250" s="4" t="s">
        <v>202</v>
      </c>
      <c r="D250" s="5">
        <v>25000000</v>
      </c>
      <c r="E250" s="6">
        <v>2468537500</v>
      </c>
      <c r="F250" s="6">
        <v>0.1288</v>
      </c>
      <c r="G250" s="1"/>
    </row>
    <row r="251" spans="1:7" ht="32.65" customHeight="1" x14ac:dyDescent="0.25">
      <c r="A251" s="4" t="s">
        <v>303</v>
      </c>
      <c r="B251" s="4" t="s">
        <v>304</v>
      </c>
      <c r="C251" s="4" t="s">
        <v>202</v>
      </c>
      <c r="D251" s="5">
        <v>20000000</v>
      </c>
      <c r="E251" s="6">
        <v>1976130000</v>
      </c>
      <c r="F251" s="6">
        <v>0.1031</v>
      </c>
      <c r="G251" s="1"/>
    </row>
    <row r="252" spans="1:7" ht="32.65" customHeight="1" x14ac:dyDescent="0.25">
      <c r="A252" s="4" t="s">
        <v>305</v>
      </c>
      <c r="B252" s="4" t="s">
        <v>306</v>
      </c>
      <c r="C252" s="4" t="s">
        <v>202</v>
      </c>
      <c r="D252" s="5">
        <v>13222600</v>
      </c>
      <c r="E252" s="6">
        <v>1306804102.8599999</v>
      </c>
      <c r="F252" s="6">
        <v>6.8199999999999997E-2</v>
      </c>
      <c r="G252" s="1"/>
    </row>
    <row r="253" spans="1:7" ht="32.65" customHeight="1" x14ac:dyDescent="0.25">
      <c r="A253" s="4" t="s">
        <v>1824</v>
      </c>
      <c r="B253" s="4" t="s">
        <v>1825</v>
      </c>
      <c r="C253" s="4" t="s">
        <v>202</v>
      </c>
      <c r="D253" s="5">
        <v>19356400</v>
      </c>
      <c r="E253" s="6">
        <v>1903583865.96</v>
      </c>
      <c r="F253" s="6">
        <v>9.9299999999999999E-2</v>
      </c>
      <c r="G253" s="1"/>
    </row>
    <row r="254" spans="1:7" ht="32.65" customHeight="1" x14ac:dyDescent="0.25">
      <c r="A254" s="4" t="s">
        <v>309</v>
      </c>
      <c r="B254" s="4" t="s">
        <v>310</v>
      </c>
      <c r="C254" s="4" t="s">
        <v>202</v>
      </c>
      <c r="D254" s="5">
        <v>65000000</v>
      </c>
      <c r="E254" s="6">
        <v>6408915500</v>
      </c>
      <c r="F254" s="6">
        <v>0.33439999999999998</v>
      </c>
      <c r="G254" s="1"/>
    </row>
    <row r="255" spans="1:7" ht="32.65" customHeight="1" x14ac:dyDescent="0.25">
      <c r="A255" s="4" t="s">
        <v>1826</v>
      </c>
      <c r="B255" s="4" t="s">
        <v>1827</v>
      </c>
      <c r="C255" s="4" t="s">
        <v>202</v>
      </c>
      <c r="D255" s="5">
        <v>20000000</v>
      </c>
      <c r="E255" s="6">
        <v>1968464000</v>
      </c>
      <c r="F255" s="6">
        <v>0.1027</v>
      </c>
      <c r="G255" s="1"/>
    </row>
    <row r="256" spans="1:7" ht="32.65" customHeight="1" x14ac:dyDescent="0.25">
      <c r="A256" s="4" t="s">
        <v>1828</v>
      </c>
      <c r="B256" s="4" t="s">
        <v>1829</v>
      </c>
      <c r="C256" s="4" t="s">
        <v>202</v>
      </c>
      <c r="D256" s="5">
        <v>25000000</v>
      </c>
      <c r="E256" s="6">
        <v>2473240000</v>
      </c>
      <c r="F256" s="6">
        <v>0.12909999999999999</v>
      </c>
      <c r="G256" s="1"/>
    </row>
    <row r="257" spans="1:7" ht="32.65" customHeight="1" x14ac:dyDescent="0.25">
      <c r="A257" s="4" t="s">
        <v>1830</v>
      </c>
      <c r="B257" s="4" t="s">
        <v>1831</v>
      </c>
      <c r="C257" s="4" t="s">
        <v>202</v>
      </c>
      <c r="D257" s="5">
        <v>25000000</v>
      </c>
      <c r="E257" s="6">
        <v>2473240000</v>
      </c>
      <c r="F257" s="6">
        <v>0.12909999999999999</v>
      </c>
      <c r="G257" s="1"/>
    </row>
    <row r="258" spans="1:7" ht="32.65" customHeight="1" x14ac:dyDescent="0.25">
      <c r="A258" s="4" t="s">
        <v>1832</v>
      </c>
      <c r="B258" s="4" t="s">
        <v>1833</v>
      </c>
      <c r="C258" s="4" t="s">
        <v>202</v>
      </c>
      <c r="D258" s="5">
        <v>8335600</v>
      </c>
      <c r="E258" s="6">
        <v>824858467.15999997</v>
      </c>
      <c r="F258" s="6">
        <v>4.2999999999999997E-2</v>
      </c>
      <c r="G258" s="1"/>
    </row>
    <row r="259" spans="1:7" ht="32.65" customHeight="1" x14ac:dyDescent="0.25">
      <c r="A259" s="4" t="s">
        <v>1834</v>
      </c>
      <c r="B259" s="4" t="s">
        <v>1835</v>
      </c>
      <c r="C259" s="4" t="s">
        <v>202</v>
      </c>
      <c r="D259" s="5">
        <v>16802300</v>
      </c>
      <c r="E259" s="6">
        <v>1657679633.1700001</v>
      </c>
      <c r="F259" s="6">
        <v>8.6499999999999994E-2</v>
      </c>
      <c r="G259" s="1"/>
    </row>
    <row r="260" spans="1:7" ht="32.65" customHeight="1" x14ac:dyDescent="0.25">
      <c r="A260" s="4" t="s">
        <v>1836</v>
      </c>
      <c r="B260" s="4" t="s">
        <v>1837</v>
      </c>
      <c r="C260" s="4" t="s">
        <v>202</v>
      </c>
      <c r="D260" s="5">
        <v>25000000</v>
      </c>
      <c r="E260" s="6">
        <v>2474795000</v>
      </c>
      <c r="F260" s="6">
        <v>0.12909999999999999</v>
      </c>
      <c r="G260" s="1"/>
    </row>
    <row r="261" spans="1:7" ht="32.65" customHeight="1" x14ac:dyDescent="0.25">
      <c r="A261" s="4" t="s">
        <v>315</v>
      </c>
      <c r="B261" s="4" t="s">
        <v>316</v>
      </c>
      <c r="C261" s="4" t="s">
        <v>202</v>
      </c>
      <c r="D261" s="5">
        <v>4000000</v>
      </c>
      <c r="E261" s="6">
        <v>398274800</v>
      </c>
      <c r="F261" s="6">
        <v>2.0799999999999999E-2</v>
      </c>
      <c r="G261" s="1"/>
    </row>
    <row r="262" spans="1:7" ht="32.65" customHeight="1" x14ac:dyDescent="0.25">
      <c r="A262" s="4" t="s">
        <v>317</v>
      </c>
      <c r="B262" s="4" t="s">
        <v>318</v>
      </c>
      <c r="C262" s="4" t="s">
        <v>202</v>
      </c>
      <c r="D262" s="5">
        <v>5000000</v>
      </c>
      <c r="E262" s="6">
        <v>494982500</v>
      </c>
      <c r="F262" s="6">
        <v>2.58E-2</v>
      </c>
      <c r="G262" s="1"/>
    </row>
    <row r="263" spans="1:7" ht="32.65" customHeight="1" x14ac:dyDescent="0.25">
      <c r="A263" s="4" t="s">
        <v>1838</v>
      </c>
      <c r="B263" s="4" t="s">
        <v>1839</v>
      </c>
      <c r="C263" s="4" t="s">
        <v>202</v>
      </c>
      <c r="D263" s="5">
        <v>1450000</v>
      </c>
      <c r="E263" s="6">
        <v>141785930</v>
      </c>
      <c r="F263" s="6">
        <v>7.4000000000000003E-3</v>
      </c>
      <c r="G263" s="1"/>
    </row>
    <row r="264" spans="1:7" ht="32.65" customHeight="1" x14ac:dyDescent="0.25">
      <c r="A264" s="4" t="s">
        <v>1840</v>
      </c>
      <c r="B264" s="4" t="s">
        <v>1841</v>
      </c>
      <c r="C264" s="4" t="s">
        <v>202</v>
      </c>
      <c r="D264" s="5">
        <v>15759000</v>
      </c>
      <c r="E264" s="6">
        <v>1556530613.0999999</v>
      </c>
      <c r="F264" s="6">
        <v>8.1199999999999994E-2</v>
      </c>
      <c r="G264" s="1"/>
    </row>
    <row r="265" spans="1:7" ht="32.65" customHeight="1" x14ac:dyDescent="0.25">
      <c r="A265" s="4" t="s">
        <v>319</v>
      </c>
      <c r="B265" s="4" t="s">
        <v>320</v>
      </c>
      <c r="C265" s="4" t="s">
        <v>202</v>
      </c>
      <c r="D265" s="5">
        <v>33000000</v>
      </c>
      <c r="E265" s="6">
        <v>3284899200</v>
      </c>
      <c r="F265" s="6">
        <v>0.1714</v>
      </c>
      <c r="G265" s="1"/>
    </row>
    <row r="266" spans="1:7" ht="32.65" customHeight="1" x14ac:dyDescent="0.25">
      <c r="A266" s="4" t="s">
        <v>321</v>
      </c>
      <c r="B266" s="4" t="s">
        <v>322</v>
      </c>
      <c r="C266" s="4" t="s">
        <v>202</v>
      </c>
      <c r="D266" s="5">
        <v>10000000</v>
      </c>
      <c r="E266" s="6">
        <v>991682000</v>
      </c>
      <c r="F266" s="6">
        <v>5.1700000000000003E-2</v>
      </c>
      <c r="G266" s="1"/>
    </row>
    <row r="267" spans="1:7" ht="32.65" customHeight="1" x14ac:dyDescent="0.25">
      <c r="A267" s="4" t="s">
        <v>1842</v>
      </c>
      <c r="B267" s="4" t="s">
        <v>1843</v>
      </c>
      <c r="C267" s="4" t="s">
        <v>202</v>
      </c>
      <c r="D267" s="5">
        <v>2500000</v>
      </c>
      <c r="E267" s="6">
        <v>248557750</v>
      </c>
      <c r="F267" s="6">
        <v>1.2999999999999999E-2</v>
      </c>
      <c r="G267" s="1"/>
    </row>
    <row r="268" spans="1:7" ht="32.65" customHeight="1" x14ac:dyDescent="0.25">
      <c r="A268" s="4" t="s">
        <v>1844</v>
      </c>
      <c r="B268" s="4" t="s">
        <v>1845</v>
      </c>
      <c r="C268" s="4" t="s">
        <v>202</v>
      </c>
      <c r="D268" s="5">
        <v>20000000</v>
      </c>
      <c r="E268" s="6">
        <v>1984046000</v>
      </c>
      <c r="F268" s="6">
        <v>0.10349999999999999</v>
      </c>
      <c r="G268" s="1"/>
    </row>
    <row r="269" spans="1:7" ht="32.65" customHeight="1" x14ac:dyDescent="0.25">
      <c r="A269" s="4" t="s">
        <v>1846</v>
      </c>
      <c r="B269" s="4" t="s">
        <v>1847</v>
      </c>
      <c r="C269" s="4" t="s">
        <v>202</v>
      </c>
      <c r="D269" s="5">
        <v>15000000</v>
      </c>
      <c r="E269" s="6">
        <v>1486225500</v>
      </c>
      <c r="F269" s="6">
        <v>7.7600000000000002E-2</v>
      </c>
      <c r="G269" s="1"/>
    </row>
    <row r="270" spans="1:7" ht="32.65" customHeight="1" x14ac:dyDescent="0.25">
      <c r="A270" s="4" t="s">
        <v>325</v>
      </c>
      <c r="B270" s="4" t="s">
        <v>326</v>
      </c>
      <c r="C270" s="4" t="s">
        <v>202</v>
      </c>
      <c r="D270" s="5">
        <v>10000000</v>
      </c>
      <c r="E270" s="6">
        <v>991262000</v>
      </c>
      <c r="F270" s="6">
        <v>5.1700000000000003E-2</v>
      </c>
      <c r="G270" s="1"/>
    </row>
    <row r="271" spans="1:7" ht="32.65" customHeight="1" x14ac:dyDescent="0.25">
      <c r="A271" s="4" t="s">
        <v>1848</v>
      </c>
      <c r="B271" s="4" t="s">
        <v>1849</v>
      </c>
      <c r="C271" s="4" t="s">
        <v>202</v>
      </c>
      <c r="D271" s="5">
        <v>7500000</v>
      </c>
      <c r="E271" s="6">
        <v>743935500</v>
      </c>
      <c r="F271" s="6">
        <v>3.8800000000000001E-2</v>
      </c>
      <c r="G271" s="1"/>
    </row>
    <row r="272" spans="1:7" ht="32.65" customHeight="1" x14ac:dyDescent="0.25">
      <c r="A272" s="4" t="s">
        <v>1850</v>
      </c>
      <c r="B272" s="4" t="s">
        <v>1851</v>
      </c>
      <c r="C272" s="4" t="s">
        <v>202</v>
      </c>
      <c r="D272" s="5">
        <v>30000000</v>
      </c>
      <c r="E272" s="6">
        <v>2981496000</v>
      </c>
      <c r="F272" s="6">
        <v>0.15559999999999999</v>
      </c>
      <c r="G272" s="1"/>
    </row>
    <row r="273" spans="1:7" ht="32.65" customHeight="1" x14ac:dyDescent="0.25">
      <c r="A273" s="4" t="s">
        <v>373</v>
      </c>
      <c r="B273" s="4" t="s">
        <v>374</v>
      </c>
      <c r="C273" s="4" t="s">
        <v>202</v>
      </c>
      <c r="D273" s="5">
        <v>15000000</v>
      </c>
      <c r="E273" s="6">
        <v>1485061500</v>
      </c>
      <c r="F273" s="6">
        <v>7.7499999999999999E-2</v>
      </c>
      <c r="G273" s="1"/>
    </row>
    <row r="274" spans="1:7" ht="32.65" customHeight="1" x14ac:dyDescent="0.25">
      <c r="A274" s="4" t="s">
        <v>375</v>
      </c>
      <c r="B274" s="4" t="s">
        <v>376</v>
      </c>
      <c r="C274" s="4" t="s">
        <v>202</v>
      </c>
      <c r="D274" s="5">
        <v>3312900</v>
      </c>
      <c r="E274" s="6">
        <v>329444052.12</v>
      </c>
      <c r="F274" s="6">
        <v>1.72E-2</v>
      </c>
      <c r="G274" s="1"/>
    </row>
    <row r="275" spans="1:7" ht="32.65" customHeight="1" x14ac:dyDescent="0.25">
      <c r="A275" s="4" t="s">
        <v>1852</v>
      </c>
      <c r="B275" s="4" t="s">
        <v>1853</v>
      </c>
      <c r="C275" s="4" t="s">
        <v>202</v>
      </c>
      <c r="D275" s="5">
        <v>3500000</v>
      </c>
      <c r="E275" s="6">
        <v>349419700</v>
      </c>
      <c r="F275" s="6">
        <v>1.8200000000000001E-2</v>
      </c>
      <c r="G275" s="1"/>
    </row>
    <row r="276" spans="1:7" ht="32.65" customHeight="1" x14ac:dyDescent="0.25">
      <c r="A276" s="4" t="s">
        <v>377</v>
      </c>
      <c r="B276" s="4" t="s">
        <v>378</v>
      </c>
      <c r="C276" s="4" t="s">
        <v>202</v>
      </c>
      <c r="D276" s="5">
        <v>12900000</v>
      </c>
      <c r="E276" s="6">
        <v>1277938500</v>
      </c>
      <c r="F276" s="6">
        <v>6.6699999999999995E-2</v>
      </c>
      <c r="G276" s="1"/>
    </row>
    <row r="277" spans="1:7" ht="32.65" customHeight="1" x14ac:dyDescent="0.25">
      <c r="A277" s="4" t="s">
        <v>1854</v>
      </c>
      <c r="B277" s="4" t="s">
        <v>1855</v>
      </c>
      <c r="C277" s="4" t="s">
        <v>202</v>
      </c>
      <c r="D277" s="5">
        <v>20000000</v>
      </c>
      <c r="E277" s="6">
        <v>1984582000</v>
      </c>
      <c r="F277" s="6">
        <v>0.1036</v>
      </c>
      <c r="G277" s="1"/>
    </row>
    <row r="278" spans="1:7" ht="32.65" customHeight="1" x14ac:dyDescent="0.25">
      <c r="A278" s="4" t="s">
        <v>1856</v>
      </c>
      <c r="B278" s="4" t="s">
        <v>1857</v>
      </c>
      <c r="C278" s="4" t="s">
        <v>202</v>
      </c>
      <c r="D278" s="5">
        <v>10000000</v>
      </c>
      <c r="E278" s="6">
        <v>990399000</v>
      </c>
      <c r="F278" s="6">
        <v>5.1700000000000003E-2</v>
      </c>
      <c r="G278" s="1"/>
    </row>
    <row r="279" spans="1:7" ht="32.65" customHeight="1" x14ac:dyDescent="0.25">
      <c r="A279" s="4" t="s">
        <v>1858</v>
      </c>
      <c r="B279" s="4" t="s">
        <v>1859</v>
      </c>
      <c r="C279" s="4" t="s">
        <v>202</v>
      </c>
      <c r="D279" s="5">
        <v>25000000</v>
      </c>
      <c r="E279" s="6">
        <v>2485962500</v>
      </c>
      <c r="F279" s="6">
        <v>0.12970000000000001</v>
      </c>
      <c r="G279" s="1"/>
    </row>
    <row r="280" spans="1:7" ht="32.65" customHeight="1" x14ac:dyDescent="0.25">
      <c r="A280" s="4" t="s">
        <v>1860</v>
      </c>
      <c r="B280" s="4" t="s">
        <v>1861</v>
      </c>
      <c r="C280" s="4" t="s">
        <v>202</v>
      </c>
      <c r="D280" s="5">
        <v>10000000</v>
      </c>
      <c r="E280" s="6">
        <v>999325000</v>
      </c>
      <c r="F280" s="6">
        <v>5.21E-2</v>
      </c>
      <c r="G280" s="1"/>
    </row>
    <row r="281" spans="1:7" ht="32.65" customHeight="1" x14ac:dyDescent="0.25">
      <c r="A281" s="4" t="s">
        <v>385</v>
      </c>
      <c r="B281" s="4" t="s">
        <v>386</v>
      </c>
      <c r="C281" s="4" t="s">
        <v>202</v>
      </c>
      <c r="D281" s="5">
        <v>15000000</v>
      </c>
      <c r="E281" s="6">
        <v>1493766000</v>
      </c>
      <c r="F281" s="6">
        <v>7.7899999999999997E-2</v>
      </c>
      <c r="G281" s="1"/>
    </row>
    <row r="282" spans="1:7" ht="32.65" customHeight="1" x14ac:dyDescent="0.25">
      <c r="A282" s="4" t="s">
        <v>1862</v>
      </c>
      <c r="B282" s="4" t="s">
        <v>1863</v>
      </c>
      <c r="C282" s="4" t="s">
        <v>202</v>
      </c>
      <c r="D282" s="5">
        <v>25000000</v>
      </c>
      <c r="E282" s="6">
        <v>2489615000</v>
      </c>
      <c r="F282" s="6">
        <v>0.12989999999999999</v>
      </c>
      <c r="G282" s="1"/>
    </row>
    <row r="283" spans="1:7" ht="32.65" customHeight="1" x14ac:dyDescent="0.25">
      <c r="A283" s="4" t="s">
        <v>1864</v>
      </c>
      <c r="B283" s="4" t="s">
        <v>1865</v>
      </c>
      <c r="C283" s="4" t="s">
        <v>202</v>
      </c>
      <c r="D283" s="5">
        <v>5000000</v>
      </c>
      <c r="E283" s="6">
        <v>500224000</v>
      </c>
      <c r="F283" s="6">
        <v>2.6100000000000002E-2</v>
      </c>
      <c r="G283" s="1"/>
    </row>
    <row r="284" spans="1:7" ht="32.65" customHeight="1" x14ac:dyDescent="0.25">
      <c r="A284" s="4" t="s">
        <v>393</v>
      </c>
      <c r="B284" s="4" t="s">
        <v>394</v>
      </c>
      <c r="C284" s="4" t="s">
        <v>202</v>
      </c>
      <c r="D284" s="5">
        <v>5000000</v>
      </c>
      <c r="E284" s="6">
        <v>499588000</v>
      </c>
      <c r="F284" s="6">
        <v>2.6100000000000002E-2</v>
      </c>
      <c r="G284" s="1"/>
    </row>
    <row r="285" spans="1:7" ht="32.65" customHeight="1" x14ac:dyDescent="0.25">
      <c r="A285" s="4" t="s">
        <v>1866</v>
      </c>
      <c r="B285" s="4" t="s">
        <v>1867</v>
      </c>
      <c r="C285" s="4" t="s">
        <v>202</v>
      </c>
      <c r="D285" s="5">
        <v>500000</v>
      </c>
      <c r="E285" s="6">
        <v>49872050</v>
      </c>
      <c r="F285" s="6">
        <v>2.5999999999999999E-3</v>
      </c>
      <c r="G285" s="1"/>
    </row>
    <row r="286" spans="1:7" ht="32.65" customHeight="1" x14ac:dyDescent="0.25">
      <c r="A286" s="4" t="s">
        <v>1868</v>
      </c>
      <c r="B286" s="4" t="s">
        <v>1869</v>
      </c>
      <c r="C286" s="4" t="s">
        <v>202</v>
      </c>
      <c r="D286" s="5">
        <v>20000000</v>
      </c>
      <c r="E286" s="6">
        <v>2003248000</v>
      </c>
      <c r="F286" s="6">
        <v>0.1045</v>
      </c>
      <c r="G286" s="1"/>
    </row>
    <row r="287" spans="1:7" ht="32.65" customHeight="1" x14ac:dyDescent="0.25">
      <c r="A287" s="4" t="s">
        <v>1870</v>
      </c>
      <c r="B287" s="4" t="s">
        <v>1871</v>
      </c>
      <c r="C287" s="4" t="s">
        <v>202</v>
      </c>
      <c r="D287" s="5">
        <v>500000</v>
      </c>
      <c r="E287" s="6">
        <v>49922400</v>
      </c>
      <c r="F287" s="6">
        <v>2.5999999999999999E-3</v>
      </c>
      <c r="G287" s="1"/>
    </row>
    <row r="288" spans="1:7" ht="32.65" customHeight="1" x14ac:dyDescent="0.25">
      <c r="A288" s="4" t="s">
        <v>395</v>
      </c>
      <c r="B288" s="4" t="s">
        <v>396</v>
      </c>
      <c r="C288" s="4" t="s">
        <v>202</v>
      </c>
      <c r="D288" s="5">
        <v>15000000</v>
      </c>
      <c r="E288" s="6">
        <v>1505080500</v>
      </c>
      <c r="F288" s="6">
        <v>7.85E-2</v>
      </c>
      <c r="G288" s="1"/>
    </row>
    <row r="289" spans="1:7" ht="32.65" customHeight="1" x14ac:dyDescent="0.25">
      <c r="A289" s="4" t="s">
        <v>1872</v>
      </c>
      <c r="B289" s="4" t="s">
        <v>1873</v>
      </c>
      <c r="C289" s="4" t="s">
        <v>202</v>
      </c>
      <c r="D289" s="5">
        <v>47500000</v>
      </c>
      <c r="E289" s="6">
        <v>4761632750</v>
      </c>
      <c r="F289" s="6">
        <v>0.2485</v>
      </c>
      <c r="G289" s="1"/>
    </row>
    <row r="290" spans="1:7" ht="32.65" customHeight="1" x14ac:dyDescent="0.25">
      <c r="A290" s="4" t="s">
        <v>397</v>
      </c>
      <c r="B290" s="4" t="s">
        <v>398</v>
      </c>
      <c r="C290" s="4" t="s">
        <v>202</v>
      </c>
      <c r="D290" s="5">
        <v>35000000</v>
      </c>
      <c r="E290" s="6">
        <v>3508330000</v>
      </c>
      <c r="F290" s="6">
        <v>0.18310000000000001</v>
      </c>
      <c r="G290" s="1"/>
    </row>
    <row r="291" spans="1:7" ht="32.65" customHeight="1" x14ac:dyDescent="0.25">
      <c r="A291" s="4" t="s">
        <v>399</v>
      </c>
      <c r="B291" s="4" t="s">
        <v>400</v>
      </c>
      <c r="C291" s="4" t="s">
        <v>202</v>
      </c>
      <c r="D291" s="5">
        <v>15000000</v>
      </c>
      <c r="E291" s="6">
        <v>1506372000</v>
      </c>
      <c r="F291" s="6">
        <v>7.8600000000000003E-2</v>
      </c>
      <c r="G291" s="1"/>
    </row>
    <row r="292" spans="1:7" ht="32.65" customHeight="1" x14ac:dyDescent="0.25">
      <c r="A292" s="4" t="s">
        <v>401</v>
      </c>
      <c r="B292" s="4" t="s">
        <v>402</v>
      </c>
      <c r="C292" s="4" t="s">
        <v>202</v>
      </c>
      <c r="D292" s="5">
        <v>10000000</v>
      </c>
      <c r="E292" s="6">
        <v>1003840000</v>
      </c>
      <c r="F292" s="6">
        <v>5.2400000000000002E-2</v>
      </c>
      <c r="G292" s="1"/>
    </row>
    <row r="293" spans="1:7" ht="32.65" customHeight="1" x14ac:dyDescent="0.25">
      <c r="A293" s="4" t="s">
        <v>1874</v>
      </c>
      <c r="B293" s="4" t="s">
        <v>1875</v>
      </c>
      <c r="C293" s="4" t="s">
        <v>202</v>
      </c>
      <c r="D293" s="5">
        <v>2500000</v>
      </c>
      <c r="E293" s="6">
        <v>251204500</v>
      </c>
      <c r="F293" s="6">
        <v>1.3100000000000001E-2</v>
      </c>
      <c r="G293" s="1"/>
    </row>
    <row r="294" spans="1:7" ht="32.65" customHeight="1" x14ac:dyDescent="0.25">
      <c r="A294" s="4" t="s">
        <v>407</v>
      </c>
      <c r="B294" s="4" t="s">
        <v>408</v>
      </c>
      <c r="C294" s="4" t="s">
        <v>202</v>
      </c>
      <c r="D294" s="5">
        <v>2500000</v>
      </c>
      <c r="E294" s="6">
        <v>250751250</v>
      </c>
      <c r="F294" s="6">
        <v>1.3100000000000001E-2</v>
      </c>
      <c r="G294" s="1"/>
    </row>
    <row r="295" spans="1:7" ht="32.65" customHeight="1" x14ac:dyDescent="0.25">
      <c r="A295" s="4" t="s">
        <v>409</v>
      </c>
      <c r="B295" s="4" t="s">
        <v>410</v>
      </c>
      <c r="C295" s="4" t="s">
        <v>202</v>
      </c>
      <c r="D295" s="5">
        <v>4593400</v>
      </c>
      <c r="E295" s="6">
        <v>461459394.75999999</v>
      </c>
      <c r="F295" s="6">
        <v>2.41E-2</v>
      </c>
      <c r="G295" s="1"/>
    </row>
    <row r="296" spans="1:7" ht="32.65" customHeight="1" x14ac:dyDescent="0.25">
      <c r="A296" s="4" t="s">
        <v>411</v>
      </c>
      <c r="B296" s="4" t="s">
        <v>412</v>
      </c>
      <c r="C296" s="4" t="s">
        <v>202</v>
      </c>
      <c r="D296" s="5">
        <v>2500000</v>
      </c>
      <c r="E296" s="6">
        <v>251252250</v>
      </c>
      <c r="F296" s="6">
        <v>1.3100000000000001E-2</v>
      </c>
      <c r="G296" s="1"/>
    </row>
    <row r="297" spans="1:7" ht="32.65" customHeight="1" x14ac:dyDescent="0.25">
      <c r="A297" s="4" t="s">
        <v>1876</v>
      </c>
      <c r="B297" s="4" t="s">
        <v>1877</v>
      </c>
      <c r="C297" s="4" t="s">
        <v>202</v>
      </c>
      <c r="D297" s="5">
        <v>348900</v>
      </c>
      <c r="E297" s="6">
        <v>35087302.950000003</v>
      </c>
      <c r="F297" s="6">
        <v>1.8E-3</v>
      </c>
      <c r="G297" s="1"/>
    </row>
    <row r="298" spans="1:7" ht="32.65" customHeight="1" x14ac:dyDescent="0.25">
      <c r="A298" s="4" t="s">
        <v>1878</v>
      </c>
      <c r="B298" s="4" t="s">
        <v>1879</v>
      </c>
      <c r="C298" s="4" t="s">
        <v>202</v>
      </c>
      <c r="D298" s="5">
        <v>7500000</v>
      </c>
      <c r="E298" s="6">
        <v>754419750</v>
      </c>
      <c r="F298" s="6">
        <v>3.9399999999999998E-2</v>
      </c>
      <c r="G298" s="1"/>
    </row>
    <row r="299" spans="1:7" ht="32.65" customHeight="1" x14ac:dyDescent="0.25">
      <c r="A299" s="4" t="s">
        <v>415</v>
      </c>
      <c r="B299" s="4" t="s">
        <v>416</v>
      </c>
      <c r="C299" s="4" t="s">
        <v>202</v>
      </c>
      <c r="D299" s="5">
        <v>2500000</v>
      </c>
      <c r="E299" s="6">
        <v>251842750</v>
      </c>
      <c r="F299" s="6">
        <v>1.3100000000000001E-2</v>
      </c>
      <c r="G299" s="1"/>
    </row>
    <row r="300" spans="1:7" ht="32.65" customHeight="1" x14ac:dyDescent="0.25">
      <c r="A300" s="4" t="s">
        <v>1880</v>
      </c>
      <c r="B300" s="4" t="s">
        <v>1881</v>
      </c>
      <c r="C300" s="4" t="s">
        <v>202</v>
      </c>
      <c r="D300" s="5">
        <v>9289200</v>
      </c>
      <c r="E300" s="6">
        <v>944171937.48000002</v>
      </c>
      <c r="F300" s="6">
        <v>4.9299999999999997E-2</v>
      </c>
      <c r="G300" s="1"/>
    </row>
    <row r="301" spans="1:7" ht="32.65" customHeight="1" x14ac:dyDescent="0.25">
      <c r="A301" s="4" t="s">
        <v>1882</v>
      </c>
      <c r="B301" s="4" t="s">
        <v>1883</v>
      </c>
      <c r="C301" s="4" t="s">
        <v>202</v>
      </c>
      <c r="D301" s="5">
        <v>25000000</v>
      </c>
      <c r="E301" s="6">
        <v>2525207500</v>
      </c>
      <c r="F301" s="6">
        <v>0.1318</v>
      </c>
      <c r="G301" s="1"/>
    </row>
    <row r="302" spans="1:7" ht="32.65" customHeight="1" x14ac:dyDescent="0.25">
      <c r="A302" s="4" t="s">
        <v>417</v>
      </c>
      <c r="B302" s="4" t="s">
        <v>418</v>
      </c>
      <c r="C302" s="4" t="s">
        <v>202</v>
      </c>
      <c r="D302" s="5">
        <v>1500000</v>
      </c>
      <c r="E302" s="6">
        <v>151133400</v>
      </c>
      <c r="F302" s="6">
        <v>7.9000000000000008E-3</v>
      </c>
      <c r="G302" s="1"/>
    </row>
    <row r="303" spans="1:7" ht="32.65" customHeight="1" x14ac:dyDescent="0.25">
      <c r="A303" s="4" t="s">
        <v>419</v>
      </c>
      <c r="B303" s="4" t="s">
        <v>420</v>
      </c>
      <c r="C303" s="4" t="s">
        <v>202</v>
      </c>
      <c r="D303" s="5">
        <v>3000000</v>
      </c>
      <c r="E303" s="6">
        <v>302436600</v>
      </c>
      <c r="F303" s="6">
        <v>1.5800000000000002E-2</v>
      </c>
      <c r="G303" s="1"/>
    </row>
    <row r="304" spans="1:7" ht="32.65" customHeight="1" x14ac:dyDescent="0.25">
      <c r="A304" s="4" t="s">
        <v>1884</v>
      </c>
      <c r="B304" s="4" t="s">
        <v>1885</v>
      </c>
      <c r="C304" s="4" t="s">
        <v>202</v>
      </c>
      <c r="D304" s="5">
        <v>5000000</v>
      </c>
      <c r="E304" s="6">
        <v>504104500</v>
      </c>
      <c r="F304" s="6">
        <v>2.63E-2</v>
      </c>
      <c r="G304" s="1"/>
    </row>
    <row r="305" spans="1:7" ht="32.65" customHeight="1" x14ac:dyDescent="0.25">
      <c r="A305" s="4" t="s">
        <v>423</v>
      </c>
      <c r="B305" s="4" t="s">
        <v>424</v>
      </c>
      <c r="C305" s="4" t="s">
        <v>202</v>
      </c>
      <c r="D305" s="5">
        <v>10000000</v>
      </c>
      <c r="E305" s="6">
        <v>1022308000</v>
      </c>
      <c r="F305" s="6">
        <v>5.33E-2</v>
      </c>
      <c r="G305" s="1"/>
    </row>
    <row r="306" spans="1:7" ht="32.65" customHeight="1" x14ac:dyDescent="0.25">
      <c r="A306" s="4" t="s">
        <v>1886</v>
      </c>
      <c r="B306" s="4" t="s">
        <v>1887</v>
      </c>
      <c r="C306" s="4" t="s">
        <v>202</v>
      </c>
      <c r="D306" s="5">
        <v>3205000</v>
      </c>
      <c r="E306" s="6">
        <v>323469432.5</v>
      </c>
      <c r="F306" s="6">
        <v>1.6899999999999998E-2</v>
      </c>
      <c r="G306" s="1"/>
    </row>
    <row r="307" spans="1:7" ht="32.65" customHeight="1" x14ac:dyDescent="0.25">
      <c r="A307" s="4" t="s">
        <v>429</v>
      </c>
      <c r="B307" s="4" t="s">
        <v>430</v>
      </c>
      <c r="C307" s="4" t="s">
        <v>202</v>
      </c>
      <c r="D307" s="5">
        <v>19000000</v>
      </c>
      <c r="E307" s="6">
        <v>1918006300</v>
      </c>
      <c r="F307" s="6">
        <v>0.10009999999999999</v>
      </c>
      <c r="G307" s="1"/>
    </row>
    <row r="308" spans="1:7" ht="32.65" customHeight="1" x14ac:dyDescent="0.25">
      <c r="A308" s="4" t="s">
        <v>433</v>
      </c>
      <c r="B308" s="4" t="s">
        <v>434</v>
      </c>
      <c r="C308" s="4" t="s">
        <v>202</v>
      </c>
      <c r="D308" s="5">
        <v>7500000</v>
      </c>
      <c r="E308" s="6">
        <v>772559250</v>
      </c>
      <c r="F308" s="6">
        <v>4.0300000000000002E-2</v>
      </c>
      <c r="G308" s="1"/>
    </row>
    <row r="309" spans="1:7" ht="32.65" customHeight="1" x14ac:dyDescent="0.25">
      <c r="A309" s="4" t="s">
        <v>1888</v>
      </c>
      <c r="B309" s="4" t="s">
        <v>1889</v>
      </c>
      <c r="C309" s="4" t="s">
        <v>202</v>
      </c>
      <c r="D309" s="5">
        <v>10000000</v>
      </c>
      <c r="E309" s="6">
        <v>1017165000</v>
      </c>
      <c r="F309" s="6">
        <v>5.3100000000000001E-2</v>
      </c>
      <c r="G309" s="1"/>
    </row>
    <row r="310" spans="1:7" ht="32.65" customHeight="1" x14ac:dyDescent="0.25">
      <c r="A310" s="4" t="s">
        <v>1890</v>
      </c>
      <c r="B310" s="4" t="s">
        <v>1891</v>
      </c>
      <c r="C310" s="4" t="s">
        <v>202</v>
      </c>
      <c r="D310" s="5">
        <v>20000000</v>
      </c>
      <c r="E310" s="6">
        <v>2039318000</v>
      </c>
      <c r="F310" s="6">
        <v>0.10639999999999999</v>
      </c>
      <c r="G310" s="1"/>
    </row>
    <row r="311" spans="1:7" ht="32.65" customHeight="1" x14ac:dyDescent="0.25">
      <c r="A311" s="4" t="s">
        <v>1892</v>
      </c>
      <c r="B311" s="4" t="s">
        <v>1893</v>
      </c>
      <c r="C311" s="4" t="s">
        <v>202</v>
      </c>
      <c r="D311" s="5">
        <v>3379900</v>
      </c>
      <c r="E311" s="6">
        <v>345362913.86000001</v>
      </c>
      <c r="F311" s="6">
        <v>1.7999999999999999E-2</v>
      </c>
      <c r="G311" s="1"/>
    </row>
    <row r="312" spans="1:7" ht="32.65" customHeight="1" x14ac:dyDescent="0.25">
      <c r="A312" s="4" t="s">
        <v>1894</v>
      </c>
      <c r="B312" s="4" t="s">
        <v>1895</v>
      </c>
      <c r="C312" s="4" t="s">
        <v>202</v>
      </c>
      <c r="D312" s="5">
        <v>10000000</v>
      </c>
      <c r="E312" s="6">
        <v>1028737000</v>
      </c>
      <c r="F312" s="6">
        <v>5.3699999999999998E-2</v>
      </c>
      <c r="G312" s="1"/>
    </row>
    <row r="313" spans="1:7" ht="32.65" customHeight="1" x14ac:dyDescent="0.25">
      <c r="A313" s="4" t="s">
        <v>1896</v>
      </c>
      <c r="B313" s="4" t="s">
        <v>1897</v>
      </c>
      <c r="C313" s="4" t="s">
        <v>202</v>
      </c>
      <c r="D313" s="5">
        <v>1269600</v>
      </c>
      <c r="E313" s="6">
        <v>128340816.95999999</v>
      </c>
      <c r="F313" s="6">
        <v>6.7000000000000002E-3</v>
      </c>
      <c r="G313" s="1"/>
    </row>
    <row r="314" spans="1:7" ht="32.65" customHeight="1" x14ac:dyDescent="0.25">
      <c r="A314" s="4" t="s">
        <v>501</v>
      </c>
      <c r="B314" s="4" t="s">
        <v>502</v>
      </c>
      <c r="C314" s="4" t="s">
        <v>202</v>
      </c>
      <c r="D314" s="5">
        <v>12500000</v>
      </c>
      <c r="E314" s="6">
        <v>1276191250</v>
      </c>
      <c r="F314" s="6">
        <v>6.6600000000000006E-2</v>
      </c>
      <c r="G314" s="1"/>
    </row>
    <row r="315" spans="1:7" ht="32.65" customHeight="1" x14ac:dyDescent="0.25">
      <c r="A315" s="4" t="s">
        <v>1898</v>
      </c>
      <c r="B315" s="4" t="s">
        <v>1899</v>
      </c>
      <c r="C315" s="4" t="s">
        <v>202</v>
      </c>
      <c r="D315" s="5">
        <v>8789800</v>
      </c>
      <c r="E315" s="6">
        <v>898748260.20000005</v>
      </c>
      <c r="F315" s="6">
        <v>4.6899999999999997E-2</v>
      </c>
      <c r="G315" s="1"/>
    </row>
    <row r="316" spans="1:7" ht="32.65" customHeight="1" x14ac:dyDescent="0.25">
      <c r="A316" s="4" t="s">
        <v>1900</v>
      </c>
      <c r="B316" s="4" t="s">
        <v>1901</v>
      </c>
      <c r="C316" s="4" t="s">
        <v>202</v>
      </c>
      <c r="D316" s="5">
        <v>24000000</v>
      </c>
      <c r="E316" s="6">
        <v>2453923200</v>
      </c>
      <c r="F316" s="6">
        <v>0.128</v>
      </c>
      <c r="G316" s="1"/>
    </row>
    <row r="317" spans="1:7" ht="32.65" customHeight="1" x14ac:dyDescent="0.25">
      <c r="A317" s="4" t="s">
        <v>509</v>
      </c>
      <c r="B317" s="4" t="s">
        <v>510</v>
      </c>
      <c r="C317" s="4" t="s">
        <v>202</v>
      </c>
      <c r="D317" s="5">
        <v>12500000</v>
      </c>
      <c r="E317" s="6">
        <v>1280162500</v>
      </c>
      <c r="F317" s="6">
        <v>6.6799999999999998E-2</v>
      </c>
      <c r="G317" s="1"/>
    </row>
    <row r="318" spans="1:7" ht="32.65" customHeight="1" x14ac:dyDescent="0.25">
      <c r="A318" s="4" t="s">
        <v>1902</v>
      </c>
      <c r="B318" s="4" t="s">
        <v>1903</v>
      </c>
      <c r="C318" s="4" t="s">
        <v>202</v>
      </c>
      <c r="D318" s="5">
        <v>15000000</v>
      </c>
      <c r="E318" s="6">
        <v>1532896500</v>
      </c>
      <c r="F318" s="6">
        <v>0.08</v>
      </c>
      <c r="G318" s="1"/>
    </row>
    <row r="319" spans="1:7" ht="32.65" customHeight="1" x14ac:dyDescent="0.25">
      <c r="A319" s="4" t="s">
        <v>1904</v>
      </c>
      <c r="B319" s="4" t="s">
        <v>1905</v>
      </c>
      <c r="C319" s="4" t="s">
        <v>202</v>
      </c>
      <c r="D319" s="5">
        <v>24207000</v>
      </c>
      <c r="E319" s="6">
        <v>2483781021.3000002</v>
      </c>
      <c r="F319" s="6">
        <v>0.12959999999999999</v>
      </c>
      <c r="G319" s="1"/>
    </row>
    <row r="320" spans="1:7" ht="32.65" customHeight="1" x14ac:dyDescent="0.25">
      <c r="A320" s="4" t="s">
        <v>517</v>
      </c>
      <c r="B320" s="4" t="s">
        <v>518</v>
      </c>
      <c r="C320" s="4" t="s">
        <v>202</v>
      </c>
      <c r="D320" s="5">
        <v>10000000</v>
      </c>
      <c r="E320" s="6">
        <v>1023763000</v>
      </c>
      <c r="F320" s="6">
        <v>5.3400000000000003E-2</v>
      </c>
      <c r="G320" s="1"/>
    </row>
    <row r="321" spans="1:7" ht="32.65" customHeight="1" x14ac:dyDescent="0.25">
      <c r="A321" s="4" t="s">
        <v>1906</v>
      </c>
      <c r="B321" s="4" t="s">
        <v>1907</v>
      </c>
      <c r="C321" s="4" t="s">
        <v>202</v>
      </c>
      <c r="D321" s="5">
        <v>10000000</v>
      </c>
      <c r="E321" s="6">
        <v>1021089000</v>
      </c>
      <c r="F321" s="6">
        <v>5.33E-2</v>
      </c>
      <c r="G321" s="1"/>
    </row>
    <row r="322" spans="1:7" ht="32.65" customHeight="1" x14ac:dyDescent="0.25">
      <c r="A322" s="4" t="s">
        <v>521</v>
      </c>
      <c r="B322" s="4" t="s">
        <v>522</v>
      </c>
      <c r="C322" s="4" t="s">
        <v>202</v>
      </c>
      <c r="D322" s="5">
        <v>10000000</v>
      </c>
      <c r="E322" s="6">
        <v>1020793000</v>
      </c>
      <c r="F322" s="6">
        <v>5.33E-2</v>
      </c>
      <c r="G322" s="1"/>
    </row>
    <row r="323" spans="1:7" ht="32.65" customHeight="1" x14ac:dyDescent="0.25">
      <c r="A323" s="4" t="s">
        <v>523</v>
      </c>
      <c r="B323" s="4" t="s">
        <v>524</v>
      </c>
      <c r="C323" s="4" t="s">
        <v>202</v>
      </c>
      <c r="D323" s="5">
        <v>10000000</v>
      </c>
      <c r="E323" s="6">
        <v>1033767000</v>
      </c>
      <c r="F323" s="6">
        <v>5.3900000000000003E-2</v>
      </c>
      <c r="G323" s="1"/>
    </row>
    <row r="324" spans="1:7" ht="32.65" customHeight="1" x14ac:dyDescent="0.25">
      <c r="A324" s="4" t="s">
        <v>1908</v>
      </c>
      <c r="B324" s="4" t="s">
        <v>1909</v>
      </c>
      <c r="C324" s="4" t="s">
        <v>202</v>
      </c>
      <c r="D324" s="5">
        <v>7500000</v>
      </c>
      <c r="E324" s="6">
        <v>758973750</v>
      </c>
      <c r="F324" s="6">
        <v>3.9600000000000003E-2</v>
      </c>
      <c r="G324" s="1"/>
    </row>
    <row r="325" spans="1:7" ht="32.65" customHeight="1" x14ac:dyDescent="0.25">
      <c r="A325" s="4" t="s">
        <v>1910</v>
      </c>
      <c r="B325" s="4" t="s">
        <v>1911</v>
      </c>
      <c r="C325" s="4" t="s">
        <v>202</v>
      </c>
      <c r="D325" s="5">
        <v>2500000</v>
      </c>
      <c r="E325" s="6">
        <v>255686250</v>
      </c>
      <c r="F325" s="6">
        <v>1.3299999999999999E-2</v>
      </c>
      <c r="G325" s="1"/>
    </row>
    <row r="326" spans="1:7" ht="32.65" customHeight="1" x14ac:dyDescent="0.25">
      <c r="A326" s="4" t="s">
        <v>1912</v>
      </c>
      <c r="B326" s="4" t="s">
        <v>1913</v>
      </c>
      <c r="C326" s="4" t="s">
        <v>202</v>
      </c>
      <c r="D326" s="5">
        <v>8000000</v>
      </c>
      <c r="E326" s="6">
        <v>818028800</v>
      </c>
      <c r="F326" s="6">
        <v>4.2700000000000002E-2</v>
      </c>
      <c r="G326" s="1"/>
    </row>
    <row r="327" spans="1:7" ht="32.65" customHeight="1" x14ac:dyDescent="0.25">
      <c r="A327" s="4" t="s">
        <v>1914</v>
      </c>
      <c r="B327" s="4" t="s">
        <v>1915</v>
      </c>
      <c r="C327" s="4" t="s">
        <v>202</v>
      </c>
      <c r="D327" s="5">
        <v>2500000</v>
      </c>
      <c r="E327" s="6">
        <v>256220750</v>
      </c>
      <c r="F327" s="6">
        <v>1.34E-2</v>
      </c>
      <c r="G327" s="1"/>
    </row>
    <row r="328" spans="1:7" ht="32.65" customHeight="1" x14ac:dyDescent="0.25">
      <c r="A328" s="4" t="s">
        <v>527</v>
      </c>
      <c r="B328" s="4" t="s">
        <v>528</v>
      </c>
      <c r="C328" s="4" t="s">
        <v>202</v>
      </c>
      <c r="D328" s="5">
        <v>10000000</v>
      </c>
      <c r="E328" s="6">
        <v>1028723000</v>
      </c>
      <c r="F328" s="6">
        <v>5.3699999999999998E-2</v>
      </c>
      <c r="G328" s="1"/>
    </row>
    <row r="329" spans="1:7" ht="32.65" customHeight="1" x14ac:dyDescent="0.25">
      <c r="A329" s="4" t="s">
        <v>1916</v>
      </c>
      <c r="B329" s="4" t="s">
        <v>1917</v>
      </c>
      <c r="C329" s="4" t="s">
        <v>202</v>
      </c>
      <c r="D329" s="5">
        <v>2500000</v>
      </c>
      <c r="E329" s="6">
        <v>253277500</v>
      </c>
      <c r="F329" s="6">
        <v>1.32E-2</v>
      </c>
      <c r="G329" s="1"/>
    </row>
    <row r="330" spans="1:7" ht="32.65" customHeight="1" x14ac:dyDescent="0.25">
      <c r="A330" s="4" t="s">
        <v>1918</v>
      </c>
      <c r="B330" s="4" t="s">
        <v>1919</v>
      </c>
      <c r="C330" s="4" t="s">
        <v>202</v>
      </c>
      <c r="D330" s="5">
        <v>7500000</v>
      </c>
      <c r="E330" s="6">
        <v>777612750</v>
      </c>
      <c r="F330" s="6">
        <v>4.0599999999999997E-2</v>
      </c>
      <c r="G330" s="1"/>
    </row>
    <row r="331" spans="1:7" ht="32.65" customHeight="1" x14ac:dyDescent="0.25">
      <c r="A331" s="4" t="s">
        <v>1920</v>
      </c>
      <c r="B331" s="4" t="s">
        <v>1921</v>
      </c>
      <c r="C331" s="4" t="s">
        <v>202</v>
      </c>
      <c r="D331" s="5">
        <v>15000000</v>
      </c>
      <c r="E331" s="6">
        <v>1525549500</v>
      </c>
      <c r="F331" s="6">
        <v>7.9600000000000004E-2</v>
      </c>
      <c r="G331" s="1"/>
    </row>
    <row r="332" spans="1:7" ht="32.65" customHeight="1" x14ac:dyDescent="0.25">
      <c r="A332" s="4" t="s">
        <v>1922</v>
      </c>
      <c r="B332" s="4" t="s">
        <v>1923</v>
      </c>
      <c r="C332" s="4" t="s">
        <v>202</v>
      </c>
      <c r="D332" s="5">
        <v>7500000</v>
      </c>
      <c r="E332" s="6">
        <v>770931000</v>
      </c>
      <c r="F332" s="6">
        <v>4.02E-2</v>
      </c>
      <c r="G332" s="1"/>
    </row>
    <row r="333" spans="1:7" ht="32.65" customHeight="1" x14ac:dyDescent="0.25">
      <c r="A333" s="4" t="s">
        <v>1924</v>
      </c>
      <c r="B333" s="4" t="s">
        <v>1925</v>
      </c>
      <c r="C333" s="4" t="s">
        <v>202</v>
      </c>
      <c r="D333" s="5">
        <v>10000000</v>
      </c>
      <c r="E333" s="6">
        <v>1029916000</v>
      </c>
      <c r="F333" s="6">
        <v>5.3699999999999998E-2</v>
      </c>
      <c r="G333" s="1"/>
    </row>
    <row r="334" spans="1:7" ht="32.65" customHeight="1" x14ac:dyDescent="0.25">
      <c r="A334" s="4" t="s">
        <v>1926</v>
      </c>
      <c r="B334" s="4" t="s">
        <v>1927</v>
      </c>
      <c r="C334" s="4" t="s">
        <v>202</v>
      </c>
      <c r="D334" s="5">
        <v>10000000</v>
      </c>
      <c r="E334" s="6">
        <v>1024134000</v>
      </c>
      <c r="F334" s="6">
        <v>5.3400000000000003E-2</v>
      </c>
      <c r="G334" s="1"/>
    </row>
    <row r="335" spans="1:7" ht="32.65" customHeight="1" x14ac:dyDescent="0.25">
      <c r="A335" s="4" t="s">
        <v>1928</v>
      </c>
      <c r="B335" s="4" t="s">
        <v>1929</v>
      </c>
      <c r="C335" s="4" t="s">
        <v>202</v>
      </c>
      <c r="D335" s="5">
        <v>3000000</v>
      </c>
      <c r="E335" s="6">
        <v>304116900</v>
      </c>
      <c r="F335" s="6">
        <v>1.5900000000000001E-2</v>
      </c>
      <c r="G335" s="1"/>
    </row>
    <row r="336" spans="1:7" ht="32.65" customHeight="1" x14ac:dyDescent="0.25">
      <c r="A336" s="4" t="s">
        <v>535</v>
      </c>
      <c r="B336" s="4" t="s">
        <v>536</v>
      </c>
      <c r="C336" s="4" t="s">
        <v>202</v>
      </c>
      <c r="D336" s="5">
        <v>600000</v>
      </c>
      <c r="E336" s="6">
        <v>60698400</v>
      </c>
      <c r="F336" s="6">
        <v>3.2000000000000002E-3</v>
      </c>
      <c r="G336" s="1"/>
    </row>
    <row r="337" spans="1:7" ht="32.65" customHeight="1" x14ac:dyDescent="0.25">
      <c r="A337" s="4" t="s">
        <v>1930</v>
      </c>
      <c r="B337" s="4" t="s">
        <v>1931</v>
      </c>
      <c r="C337" s="4" t="s">
        <v>202</v>
      </c>
      <c r="D337" s="5">
        <v>2500000</v>
      </c>
      <c r="E337" s="6">
        <v>257030500</v>
      </c>
      <c r="F337" s="6">
        <v>1.34E-2</v>
      </c>
      <c r="G337" s="1"/>
    </row>
    <row r="338" spans="1:7" ht="32.65" customHeight="1" x14ac:dyDescent="0.25">
      <c r="A338" s="4" t="s">
        <v>1932</v>
      </c>
      <c r="B338" s="4" t="s">
        <v>1933</v>
      </c>
      <c r="C338" s="4" t="s">
        <v>202</v>
      </c>
      <c r="D338" s="5">
        <v>7352500</v>
      </c>
      <c r="E338" s="6">
        <v>746262574.5</v>
      </c>
      <c r="F338" s="6">
        <v>3.8899999999999997E-2</v>
      </c>
      <c r="G338" s="1"/>
    </row>
    <row r="339" spans="1:7" ht="32.65" customHeight="1" x14ac:dyDescent="0.25">
      <c r="A339" s="4" t="s">
        <v>539</v>
      </c>
      <c r="B339" s="4" t="s">
        <v>540</v>
      </c>
      <c r="C339" s="4" t="s">
        <v>202</v>
      </c>
      <c r="D339" s="5">
        <v>38000000</v>
      </c>
      <c r="E339" s="6">
        <v>3947892200</v>
      </c>
      <c r="F339" s="6">
        <v>0.20599999999999999</v>
      </c>
      <c r="G339" s="1"/>
    </row>
    <row r="340" spans="1:7" ht="32.65" customHeight="1" x14ac:dyDescent="0.25">
      <c r="A340" s="4" t="s">
        <v>541</v>
      </c>
      <c r="B340" s="4" t="s">
        <v>542</v>
      </c>
      <c r="C340" s="4" t="s">
        <v>202</v>
      </c>
      <c r="D340" s="5">
        <v>25000000</v>
      </c>
      <c r="E340" s="6">
        <v>2553460000</v>
      </c>
      <c r="F340" s="6">
        <v>0.13320000000000001</v>
      </c>
      <c r="G340" s="1"/>
    </row>
    <row r="341" spans="1:7" ht="32.65" customHeight="1" x14ac:dyDescent="0.25">
      <c r="A341" s="4" t="s">
        <v>1934</v>
      </c>
      <c r="B341" s="4" t="s">
        <v>1935</v>
      </c>
      <c r="C341" s="4" t="s">
        <v>202</v>
      </c>
      <c r="D341" s="5">
        <v>3500000</v>
      </c>
      <c r="E341" s="6">
        <v>360035200</v>
      </c>
      <c r="F341" s="6">
        <v>1.8800000000000001E-2</v>
      </c>
      <c r="G341" s="1"/>
    </row>
    <row r="342" spans="1:7" ht="32.65" customHeight="1" x14ac:dyDescent="0.25">
      <c r="A342" s="4" t="s">
        <v>549</v>
      </c>
      <c r="B342" s="4" t="s">
        <v>550</v>
      </c>
      <c r="C342" s="4" t="s">
        <v>202</v>
      </c>
      <c r="D342" s="5">
        <v>1386700</v>
      </c>
      <c r="E342" s="6">
        <v>140074033.75</v>
      </c>
      <c r="F342" s="6">
        <v>7.3000000000000001E-3</v>
      </c>
      <c r="G342" s="1"/>
    </row>
    <row r="343" spans="1:7" ht="32.65" customHeight="1" x14ac:dyDescent="0.25">
      <c r="A343" s="4" t="s">
        <v>551</v>
      </c>
      <c r="B343" s="4" t="s">
        <v>552</v>
      </c>
      <c r="C343" s="4" t="s">
        <v>202</v>
      </c>
      <c r="D343" s="5">
        <v>1157600</v>
      </c>
      <c r="E343" s="6">
        <v>116979415.84</v>
      </c>
      <c r="F343" s="6">
        <v>6.1000000000000004E-3</v>
      </c>
      <c r="G343" s="1"/>
    </row>
    <row r="344" spans="1:7" ht="32.65" customHeight="1" x14ac:dyDescent="0.25">
      <c r="A344" s="4" t="s">
        <v>553</v>
      </c>
      <c r="B344" s="4" t="s">
        <v>554</v>
      </c>
      <c r="C344" s="4" t="s">
        <v>202</v>
      </c>
      <c r="D344" s="5">
        <v>500000</v>
      </c>
      <c r="E344" s="6">
        <v>50673750</v>
      </c>
      <c r="F344" s="6">
        <v>2.5999999999999999E-3</v>
      </c>
      <c r="G344" s="1"/>
    </row>
    <row r="345" spans="1:7" ht="32.65" customHeight="1" x14ac:dyDescent="0.25">
      <c r="A345" s="4" t="s">
        <v>1936</v>
      </c>
      <c r="B345" s="4" t="s">
        <v>1937</v>
      </c>
      <c r="C345" s="4" t="s">
        <v>202</v>
      </c>
      <c r="D345" s="5">
        <v>5500000</v>
      </c>
      <c r="E345" s="6">
        <v>571117800</v>
      </c>
      <c r="F345" s="6">
        <v>2.98E-2</v>
      </c>
      <c r="G345" s="1"/>
    </row>
    <row r="346" spans="1:7" ht="32.65" customHeight="1" x14ac:dyDescent="0.25">
      <c r="A346" s="4" t="s">
        <v>557</v>
      </c>
      <c r="B346" s="4" t="s">
        <v>558</v>
      </c>
      <c r="C346" s="4" t="s">
        <v>202</v>
      </c>
      <c r="D346" s="5">
        <v>2000000</v>
      </c>
      <c r="E346" s="6">
        <v>203688000</v>
      </c>
      <c r="F346" s="6">
        <v>1.06E-2</v>
      </c>
      <c r="G346" s="1"/>
    </row>
    <row r="347" spans="1:7" ht="32.65" customHeight="1" x14ac:dyDescent="0.25">
      <c r="A347" s="4" t="s">
        <v>621</v>
      </c>
      <c r="B347" s="4" t="s">
        <v>622</v>
      </c>
      <c r="C347" s="4" t="s">
        <v>202</v>
      </c>
      <c r="D347" s="5">
        <v>6000000</v>
      </c>
      <c r="E347" s="6">
        <v>616466400</v>
      </c>
      <c r="F347" s="6">
        <v>3.2199999999999999E-2</v>
      </c>
      <c r="G347" s="1"/>
    </row>
    <row r="348" spans="1:7" ht="32.65" customHeight="1" x14ac:dyDescent="0.25">
      <c r="A348" s="4" t="s">
        <v>623</v>
      </c>
      <c r="B348" s="4" t="s">
        <v>624</v>
      </c>
      <c r="C348" s="4" t="s">
        <v>202</v>
      </c>
      <c r="D348" s="5">
        <v>30000000</v>
      </c>
      <c r="E348" s="6">
        <v>3077709000</v>
      </c>
      <c r="F348" s="6">
        <v>0.16059999999999999</v>
      </c>
      <c r="G348" s="1"/>
    </row>
    <row r="349" spans="1:7" ht="32.65" customHeight="1" x14ac:dyDescent="0.25">
      <c r="A349" s="4" t="s">
        <v>1938</v>
      </c>
      <c r="B349" s="4" t="s">
        <v>1939</v>
      </c>
      <c r="C349" s="4" t="s">
        <v>202</v>
      </c>
      <c r="D349" s="5">
        <v>9500000</v>
      </c>
      <c r="E349" s="6">
        <v>969395200</v>
      </c>
      <c r="F349" s="6">
        <v>5.0599999999999999E-2</v>
      </c>
      <c r="G349" s="1"/>
    </row>
    <row r="350" spans="1:7" ht="32.65" customHeight="1" x14ac:dyDescent="0.25">
      <c r="A350" s="4" t="s">
        <v>1940</v>
      </c>
      <c r="B350" s="4" t="s">
        <v>1941</v>
      </c>
      <c r="C350" s="4" t="s">
        <v>202</v>
      </c>
      <c r="D350" s="5">
        <v>25000</v>
      </c>
      <c r="E350" s="6">
        <v>2527497.5</v>
      </c>
      <c r="F350" s="6">
        <v>1E-4</v>
      </c>
      <c r="G350" s="1"/>
    </row>
    <row r="351" spans="1:7" ht="32.65" customHeight="1" x14ac:dyDescent="0.25">
      <c r="A351" s="4" t="s">
        <v>1942</v>
      </c>
      <c r="B351" s="4" t="s">
        <v>1943</v>
      </c>
      <c r="C351" s="4" t="s">
        <v>202</v>
      </c>
      <c r="D351" s="5">
        <v>2000000</v>
      </c>
      <c r="E351" s="6">
        <v>204574800</v>
      </c>
      <c r="F351" s="6">
        <v>1.0699999999999999E-2</v>
      </c>
      <c r="G351" s="1"/>
    </row>
    <row r="352" spans="1:7" ht="32.65" customHeight="1" x14ac:dyDescent="0.25">
      <c r="A352" s="4" t="s">
        <v>627</v>
      </c>
      <c r="B352" s="4" t="s">
        <v>628</v>
      </c>
      <c r="C352" s="4" t="s">
        <v>202</v>
      </c>
      <c r="D352" s="5">
        <v>3789400</v>
      </c>
      <c r="E352" s="6">
        <v>387989845.07999998</v>
      </c>
      <c r="F352" s="6">
        <v>2.0199999999999999E-2</v>
      </c>
      <c r="G352" s="1"/>
    </row>
    <row r="353" spans="1:7" ht="32.65" customHeight="1" x14ac:dyDescent="0.25">
      <c r="A353" s="4" t="s">
        <v>1944</v>
      </c>
      <c r="B353" s="4" t="s">
        <v>1945</v>
      </c>
      <c r="C353" s="4" t="s">
        <v>202</v>
      </c>
      <c r="D353" s="5">
        <v>1000000</v>
      </c>
      <c r="E353" s="6">
        <v>101410900</v>
      </c>
      <c r="F353" s="6">
        <v>5.3E-3</v>
      </c>
      <c r="G353" s="1"/>
    </row>
    <row r="354" spans="1:7" ht="32.65" customHeight="1" x14ac:dyDescent="0.25">
      <c r="A354" s="4" t="s">
        <v>1946</v>
      </c>
      <c r="B354" s="4" t="s">
        <v>1947</v>
      </c>
      <c r="C354" s="4" t="s">
        <v>202</v>
      </c>
      <c r="D354" s="5">
        <v>5000000</v>
      </c>
      <c r="E354" s="6">
        <v>514433500</v>
      </c>
      <c r="F354" s="6">
        <v>2.6800000000000001E-2</v>
      </c>
      <c r="G354" s="1"/>
    </row>
    <row r="355" spans="1:7" ht="32.65" customHeight="1" x14ac:dyDescent="0.25">
      <c r="A355" s="4" t="s">
        <v>635</v>
      </c>
      <c r="B355" s="4" t="s">
        <v>636</v>
      </c>
      <c r="C355" s="4" t="s">
        <v>202</v>
      </c>
      <c r="D355" s="5">
        <v>7746000</v>
      </c>
      <c r="E355" s="6">
        <v>793855781.39999998</v>
      </c>
      <c r="F355" s="6">
        <v>4.1399999999999999E-2</v>
      </c>
      <c r="G355" s="1"/>
    </row>
    <row r="356" spans="1:7" ht="32.65" customHeight="1" x14ac:dyDescent="0.25">
      <c r="A356" s="4" t="s">
        <v>1948</v>
      </c>
      <c r="B356" s="4" t="s">
        <v>1949</v>
      </c>
      <c r="C356" s="4" t="s">
        <v>202</v>
      </c>
      <c r="D356" s="5">
        <v>2150000</v>
      </c>
      <c r="E356" s="6">
        <v>217123985</v>
      </c>
      <c r="F356" s="6">
        <v>1.1299999999999999E-2</v>
      </c>
      <c r="G356" s="1"/>
    </row>
    <row r="357" spans="1:7" ht="32.65" customHeight="1" x14ac:dyDescent="0.25">
      <c r="A357" s="4" t="s">
        <v>1950</v>
      </c>
      <c r="B357" s="4" t="s">
        <v>1951</v>
      </c>
      <c r="C357" s="4" t="s">
        <v>202</v>
      </c>
      <c r="D357" s="5">
        <v>9500000</v>
      </c>
      <c r="E357" s="6">
        <v>974591700</v>
      </c>
      <c r="F357" s="6">
        <v>5.0900000000000001E-2</v>
      </c>
      <c r="G357" s="1"/>
    </row>
    <row r="358" spans="1:7" ht="32.65" customHeight="1" x14ac:dyDescent="0.25">
      <c r="A358" s="4" t="s">
        <v>641</v>
      </c>
      <c r="B358" s="4" t="s">
        <v>642</v>
      </c>
      <c r="C358" s="4" t="s">
        <v>202</v>
      </c>
      <c r="D358" s="5">
        <v>1739000</v>
      </c>
      <c r="E358" s="6">
        <v>176305558.69999999</v>
      </c>
      <c r="F358" s="6">
        <v>9.1999999999999998E-3</v>
      </c>
      <c r="G358" s="1"/>
    </row>
    <row r="359" spans="1:7" ht="32.65" customHeight="1" x14ac:dyDescent="0.25">
      <c r="A359" s="4" t="s">
        <v>1952</v>
      </c>
      <c r="B359" s="4" t="s">
        <v>1953</v>
      </c>
      <c r="C359" s="4" t="s">
        <v>202</v>
      </c>
      <c r="D359" s="5">
        <v>274500</v>
      </c>
      <c r="E359" s="6">
        <v>27795897.449999999</v>
      </c>
      <c r="F359" s="6">
        <v>1.5E-3</v>
      </c>
      <c r="G359" s="1"/>
    </row>
    <row r="360" spans="1:7" ht="32.65" customHeight="1" x14ac:dyDescent="0.25">
      <c r="A360" s="4" t="s">
        <v>1954</v>
      </c>
      <c r="B360" s="4" t="s">
        <v>1955</v>
      </c>
      <c r="C360" s="4" t="s">
        <v>202</v>
      </c>
      <c r="D360" s="5">
        <v>12500000</v>
      </c>
      <c r="E360" s="6">
        <v>1285565000</v>
      </c>
      <c r="F360" s="6">
        <v>6.7100000000000007E-2</v>
      </c>
      <c r="G360" s="1"/>
    </row>
    <row r="361" spans="1:7" ht="32.65" customHeight="1" x14ac:dyDescent="0.25">
      <c r="A361" s="4" t="s">
        <v>1956</v>
      </c>
      <c r="B361" s="4" t="s">
        <v>1957</v>
      </c>
      <c r="C361" s="4" t="s">
        <v>202</v>
      </c>
      <c r="D361" s="5">
        <v>2000000</v>
      </c>
      <c r="E361" s="6">
        <v>205539600</v>
      </c>
      <c r="F361" s="6">
        <v>1.0699999999999999E-2</v>
      </c>
      <c r="G361" s="1"/>
    </row>
    <row r="362" spans="1:7" ht="32.65" customHeight="1" x14ac:dyDescent="0.25">
      <c r="A362" s="4" t="s">
        <v>643</v>
      </c>
      <c r="B362" s="4" t="s">
        <v>644</v>
      </c>
      <c r="C362" s="4" t="s">
        <v>202</v>
      </c>
      <c r="D362" s="5">
        <v>5192000</v>
      </c>
      <c r="E362" s="6">
        <v>527370650.39999998</v>
      </c>
      <c r="F362" s="6">
        <v>2.75E-2</v>
      </c>
      <c r="G362" s="1"/>
    </row>
    <row r="363" spans="1:7" ht="32.65" customHeight="1" x14ac:dyDescent="0.25">
      <c r="A363" s="4" t="s">
        <v>1958</v>
      </c>
      <c r="B363" s="4" t="s">
        <v>1959</v>
      </c>
      <c r="C363" s="4" t="s">
        <v>202</v>
      </c>
      <c r="D363" s="5">
        <v>10000000</v>
      </c>
      <c r="E363" s="6">
        <v>1033362000</v>
      </c>
      <c r="F363" s="6">
        <v>5.3900000000000003E-2</v>
      </c>
      <c r="G363" s="1"/>
    </row>
    <row r="364" spans="1:7" ht="32.65" customHeight="1" x14ac:dyDescent="0.25">
      <c r="A364" s="4" t="s">
        <v>1960</v>
      </c>
      <c r="B364" s="4" t="s">
        <v>1961</v>
      </c>
      <c r="C364" s="4" t="s">
        <v>202</v>
      </c>
      <c r="D364" s="5">
        <v>1751800</v>
      </c>
      <c r="E364" s="6">
        <v>180090996.12</v>
      </c>
      <c r="F364" s="6">
        <v>9.4000000000000004E-3</v>
      </c>
      <c r="G364" s="1"/>
    </row>
    <row r="365" spans="1:7" ht="32.65" customHeight="1" x14ac:dyDescent="0.25">
      <c r="A365" s="4" t="s">
        <v>1962</v>
      </c>
      <c r="B365" s="4" t="s">
        <v>1963</v>
      </c>
      <c r="C365" s="4" t="s">
        <v>202</v>
      </c>
      <c r="D365" s="5">
        <v>5000000</v>
      </c>
      <c r="E365" s="6">
        <v>516819500</v>
      </c>
      <c r="F365" s="6">
        <v>2.7E-2</v>
      </c>
      <c r="G365" s="1"/>
    </row>
    <row r="366" spans="1:7" ht="32.65" customHeight="1" x14ac:dyDescent="0.25">
      <c r="A366" s="4" t="s">
        <v>645</v>
      </c>
      <c r="B366" s="4" t="s">
        <v>646</v>
      </c>
      <c r="C366" s="4" t="s">
        <v>202</v>
      </c>
      <c r="D366" s="5">
        <v>1030000</v>
      </c>
      <c r="E366" s="6">
        <v>104172243</v>
      </c>
      <c r="F366" s="6">
        <v>5.4000000000000003E-3</v>
      </c>
      <c r="G366" s="1"/>
    </row>
    <row r="367" spans="1:7" ht="32.65" customHeight="1" x14ac:dyDescent="0.25">
      <c r="A367" s="4" t="s">
        <v>647</v>
      </c>
      <c r="B367" s="4" t="s">
        <v>648</v>
      </c>
      <c r="C367" s="4" t="s">
        <v>202</v>
      </c>
      <c r="D367" s="5">
        <v>500000</v>
      </c>
      <c r="E367" s="6">
        <v>50811600</v>
      </c>
      <c r="F367" s="6">
        <v>2.7000000000000001E-3</v>
      </c>
      <c r="G367" s="1"/>
    </row>
    <row r="368" spans="1:7" ht="32.65" customHeight="1" x14ac:dyDescent="0.25">
      <c r="A368" s="4" t="s">
        <v>1964</v>
      </c>
      <c r="B368" s="4" t="s">
        <v>1965</v>
      </c>
      <c r="C368" s="4" t="s">
        <v>202</v>
      </c>
      <c r="D368" s="5">
        <v>1503000</v>
      </c>
      <c r="E368" s="6">
        <v>154906995.59999999</v>
      </c>
      <c r="F368" s="6">
        <v>8.0999999999999996E-3</v>
      </c>
      <c r="G368" s="1"/>
    </row>
    <row r="369" spans="1:7" ht="32.65" customHeight="1" x14ac:dyDescent="0.25">
      <c r="A369" s="4" t="s">
        <v>1966</v>
      </c>
      <c r="B369" s="4" t="s">
        <v>1967</v>
      </c>
      <c r="C369" s="4" t="s">
        <v>202</v>
      </c>
      <c r="D369" s="5">
        <v>4000000</v>
      </c>
      <c r="E369" s="6">
        <v>412564000</v>
      </c>
      <c r="F369" s="6">
        <v>2.1499999999999998E-2</v>
      </c>
      <c r="G369" s="1"/>
    </row>
    <row r="370" spans="1:7" ht="32.65" customHeight="1" x14ac:dyDescent="0.25">
      <c r="A370" s="4" t="s">
        <v>651</v>
      </c>
      <c r="B370" s="4" t="s">
        <v>652</v>
      </c>
      <c r="C370" s="4" t="s">
        <v>202</v>
      </c>
      <c r="D370" s="5">
        <v>2000000</v>
      </c>
      <c r="E370" s="6">
        <v>202295000</v>
      </c>
      <c r="F370" s="6">
        <v>1.06E-2</v>
      </c>
      <c r="G370" s="1"/>
    </row>
    <row r="371" spans="1:7" ht="32.65" customHeight="1" x14ac:dyDescent="0.25">
      <c r="A371" s="4" t="s">
        <v>1968</v>
      </c>
      <c r="B371" s="4" t="s">
        <v>1969</v>
      </c>
      <c r="C371" s="4" t="s">
        <v>202</v>
      </c>
      <c r="D371" s="5">
        <v>7000000</v>
      </c>
      <c r="E371" s="6">
        <v>721534800</v>
      </c>
      <c r="F371" s="6">
        <v>3.7600000000000001E-2</v>
      </c>
      <c r="G371" s="1"/>
    </row>
    <row r="372" spans="1:7" ht="32.65" customHeight="1" x14ac:dyDescent="0.25">
      <c r="A372" s="4" t="s">
        <v>1970</v>
      </c>
      <c r="B372" s="4" t="s">
        <v>1971</v>
      </c>
      <c r="C372" s="4" t="s">
        <v>202</v>
      </c>
      <c r="D372" s="5">
        <v>500000</v>
      </c>
      <c r="E372" s="6">
        <v>50814100</v>
      </c>
      <c r="F372" s="6">
        <v>2.7000000000000001E-3</v>
      </c>
      <c r="G372" s="1"/>
    </row>
    <row r="373" spans="1:7" ht="32.65" customHeight="1" x14ac:dyDescent="0.25">
      <c r="A373" s="4" t="s">
        <v>1972</v>
      </c>
      <c r="B373" s="4" t="s">
        <v>1973</v>
      </c>
      <c r="C373" s="4" t="s">
        <v>202</v>
      </c>
      <c r="D373" s="5">
        <v>1500000</v>
      </c>
      <c r="E373" s="6">
        <v>152016300</v>
      </c>
      <c r="F373" s="6">
        <v>7.9000000000000008E-3</v>
      </c>
      <c r="G373" s="1"/>
    </row>
    <row r="374" spans="1:7" ht="32.65" customHeight="1" x14ac:dyDescent="0.25">
      <c r="A374" s="4" t="s">
        <v>1974</v>
      </c>
      <c r="B374" s="4" t="s">
        <v>1975</v>
      </c>
      <c r="C374" s="4" t="s">
        <v>202</v>
      </c>
      <c r="D374" s="5">
        <v>901000</v>
      </c>
      <c r="E374" s="6">
        <v>91285535.799999997</v>
      </c>
      <c r="F374" s="6">
        <v>4.7999999999999996E-3</v>
      </c>
      <c r="G374" s="1"/>
    </row>
    <row r="375" spans="1:7" ht="32.65" customHeight="1" x14ac:dyDescent="0.25">
      <c r="A375" s="4" t="s">
        <v>659</v>
      </c>
      <c r="B375" s="4" t="s">
        <v>660</v>
      </c>
      <c r="C375" s="4" t="s">
        <v>202</v>
      </c>
      <c r="D375" s="5">
        <v>1943600</v>
      </c>
      <c r="E375" s="6">
        <v>196954122.91999999</v>
      </c>
      <c r="F375" s="6">
        <v>1.03E-2</v>
      </c>
      <c r="G375" s="1"/>
    </row>
    <row r="376" spans="1:7" ht="32.65" customHeight="1" x14ac:dyDescent="0.25">
      <c r="A376" s="4" t="s">
        <v>1976</v>
      </c>
      <c r="B376" s="4" t="s">
        <v>1977</v>
      </c>
      <c r="C376" s="4" t="s">
        <v>202</v>
      </c>
      <c r="D376" s="5">
        <v>16500000</v>
      </c>
      <c r="E376" s="6">
        <v>1702488150</v>
      </c>
      <c r="F376" s="6">
        <v>8.8800000000000004E-2</v>
      </c>
      <c r="G376" s="1"/>
    </row>
    <row r="377" spans="1:7" ht="32.65" customHeight="1" x14ac:dyDescent="0.25">
      <c r="A377" s="4" t="s">
        <v>1978</v>
      </c>
      <c r="B377" s="4" t="s">
        <v>1979</v>
      </c>
      <c r="C377" s="4" t="s">
        <v>202</v>
      </c>
      <c r="D377" s="5">
        <v>4000000</v>
      </c>
      <c r="E377" s="6">
        <v>406729600</v>
      </c>
      <c r="F377" s="6">
        <v>2.12E-2</v>
      </c>
      <c r="G377" s="1"/>
    </row>
    <row r="378" spans="1:7" ht="32.65" customHeight="1" x14ac:dyDescent="0.25">
      <c r="A378" s="4" t="s">
        <v>1980</v>
      </c>
      <c r="B378" s="4" t="s">
        <v>1981</v>
      </c>
      <c r="C378" s="4" t="s">
        <v>202</v>
      </c>
      <c r="D378" s="5">
        <v>760000</v>
      </c>
      <c r="E378" s="6">
        <v>76995068</v>
      </c>
      <c r="F378" s="6">
        <v>4.0000000000000001E-3</v>
      </c>
      <c r="G378" s="1"/>
    </row>
    <row r="379" spans="1:7" ht="32.65" customHeight="1" x14ac:dyDescent="0.25">
      <c r="A379" s="4" t="s">
        <v>665</v>
      </c>
      <c r="B379" s="4" t="s">
        <v>666</v>
      </c>
      <c r="C379" s="4" t="s">
        <v>202</v>
      </c>
      <c r="D379" s="5">
        <v>5000000</v>
      </c>
      <c r="E379" s="6">
        <v>521607500</v>
      </c>
      <c r="F379" s="6">
        <v>2.7199999999999998E-2</v>
      </c>
      <c r="G379" s="1"/>
    </row>
    <row r="380" spans="1:7" ht="32.65" customHeight="1" x14ac:dyDescent="0.25">
      <c r="A380" s="4" t="s">
        <v>1982</v>
      </c>
      <c r="B380" s="4" t="s">
        <v>1983</v>
      </c>
      <c r="C380" s="4" t="s">
        <v>202</v>
      </c>
      <c r="D380" s="5">
        <v>1000000</v>
      </c>
      <c r="E380" s="6">
        <v>101162400</v>
      </c>
      <c r="F380" s="6">
        <v>5.3E-3</v>
      </c>
      <c r="G380" s="1"/>
    </row>
    <row r="381" spans="1:7" ht="32.65" customHeight="1" x14ac:dyDescent="0.25">
      <c r="A381" s="4" t="s">
        <v>667</v>
      </c>
      <c r="B381" s="4" t="s">
        <v>668</v>
      </c>
      <c r="C381" s="4" t="s">
        <v>202</v>
      </c>
      <c r="D381" s="5">
        <v>5000000</v>
      </c>
      <c r="E381" s="6">
        <v>518643500</v>
      </c>
      <c r="F381" s="6">
        <v>2.7099999999999999E-2</v>
      </c>
      <c r="G381" s="1"/>
    </row>
    <row r="382" spans="1:7" ht="32.65" customHeight="1" x14ac:dyDescent="0.25">
      <c r="A382" s="4" t="s">
        <v>669</v>
      </c>
      <c r="B382" s="4" t="s">
        <v>670</v>
      </c>
      <c r="C382" s="4" t="s">
        <v>202</v>
      </c>
      <c r="D382" s="5">
        <v>2800000</v>
      </c>
      <c r="E382" s="6">
        <v>283298680</v>
      </c>
      <c r="F382" s="6">
        <v>1.4800000000000001E-2</v>
      </c>
      <c r="G382" s="1"/>
    </row>
    <row r="383" spans="1:7" ht="32.65" customHeight="1" x14ac:dyDescent="0.25">
      <c r="A383" s="4" t="s">
        <v>671</v>
      </c>
      <c r="B383" s="4" t="s">
        <v>672</v>
      </c>
      <c r="C383" s="4" t="s">
        <v>202</v>
      </c>
      <c r="D383" s="5">
        <v>5000000</v>
      </c>
      <c r="E383" s="6">
        <v>516386500</v>
      </c>
      <c r="F383" s="6">
        <v>2.69E-2</v>
      </c>
      <c r="G383" s="1"/>
    </row>
    <row r="384" spans="1:7" ht="32.65" customHeight="1" x14ac:dyDescent="0.25">
      <c r="A384" s="4" t="s">
        <v>1984</v>
      </c>
      <c r="B384" s="4" t="s">
        <v>1985</v>
      </c>
      <c r="C384" s="4" t="s">
        <v>202</v>
      </c>
      <c r="D384" s="5">
        <v>10000000</v>
      </c>
      <c r="E384" s="6">
        <v>1037956000</v>
      </c>
      <c r="F384" s="6">
        <v>5.4199999999999998E-2</v>
      </c>
      <c r="G384" s="1"/>
    </row>
    <row r="385" spans="1:7" ht="32.65" customHeight="1" x14ac:dyDescent="0.25">
      <c r="A385" s="4" t="s">
        <v>675</v>
      </c>
      <c r="B385" s="4" t="s">
        <v>676</v>
      </c>
      <c r="C385" s="4" t="s">
        <v>202</v>
      </c>
      <c r="D385" s="5">
        <v>1768000</v>
      </c>
      <c r="E385" s="6">
        <v>179894176.80000001</v>
      </c>
      <c r="F385" s="6">
        <v>9.4000000000000004E-3</v>
      </c>
      <c r="G385" s="1"/>
    </row>
    <row r="386" spans="1:7" ht="32.65" customHeight="1" x14ac:dyDescent="0.25">
      <c r="A386" s="4" t="s">
        <v>1986</v>
      </c>
      <c r="B386" s="4" t="s">
        <v>1987</v>
      </c>
      <c r="C386" s="4" t="s">
        <v>202</v>
      </c>
      <c r="D386" s="5">
        <v>6000000</v>
      </c>
      <c r="E386" s="6">
        <v>624069600</v>
      </c>
      <c r="F386" s="6">
        <v>3.2599999999999997E-2</v>
      </c>
      <c r="G386" s="1"/>
    </row>
    <row r="387" spans="1:7" ht="32.65" customHeight="1" x14ac:dyDescent="0.25">
      <c r="A387" s="4" t="s">
        <v>1988</v>
      </c>
      <c r="B387" s="4" t="s">
        <v>1989</v>
      </c>
      <c r="C387" s="4" t="s">
        <v>202</v>
      </c>
      <c r="D387" s="5">
        <v>14000000</v>
      </c>
      <c r="E387" s="6">
        <v>1453323200</v>
      </c>
      <c r="F387" s="6">
        <v>7.5800000000000006E-2</v>
      </c>
      <c r="G387" s="1"/>
    </row>
    <row r="388" spans="1:7" ht="32.65" customHeight="1" x14ac:dyDescent="0.25">
      <c r="A388" s="4" t="s">
        <v>679</v>
      </c>
      <c r="B388" s="4" t="s">
        <v>680</v>
      </c>
      <c r="C388" s="4" t="s">
        <v>202</v>
      </c>
      <c r="D388" s="5">
        <v>5000000</v>
      </c>
      <c r="E388" s="6">
        <v>519825000</v>
      </c>
      <c r="F388" s="6">
        <v>2.7099999999999999E-2</v>
      </c>
      <c r="G388" s="1"/>
    </row>
    <row r="389" spans="1:7" ht="32.65" customHeight="1" x14ac:dyDescent="0.25">
      <c r="A389" s="4" t="s">
        <v>683</v>
      </c>
      <c r="B389" s="4" t="s">
        <v>684</v>
      </c>
      <c r="C389" s="4" t="s">
        <v>202</v>
      </c>
      <c r="D389" s="5">
        <v>2500000</v>
      </c>
      <c r="E389" s="6">
        <v>250122250</v>
      </c>
      <c r="F389" s="6">
        <v>1.3100000000000001E-2</v>
      </c>
      <c r="G389" s="1"/>
    </row>
    <row r="390" spans="1:7" ht="32.65" customHeight="1" x14ac:dyDescent="0.25">
      <c r="A390" s="4" t="s">
        <v>1990</v>
      </c>
      <c r="B390" s="4" t="s">
        <v>1991</v>
      </c>
      <c r="C390" s="4" t="s">
        <v>202</v>
      </c>
      <c r="D390" s="5">
        <v>1500000</v>
      </c>
      <c r="E390" s="6">
        <v>152797200</v>
      </c>
      <c r="F390" s="6">
        <v>8.0000000000000002E-3</v>
      </c>
      <c r="G390" s="1"/>
    </row>
    <row r="391" spans="1:7" ht="32.65" customHeight="1" x14ac:dyDescent="0.25">
      <c r="A391" s="4" t="s">
        <v>1992</v>
      </c>
      <c r="B391" s="4" t="s">
        <v>1993</v>
      </c>
      <c r="C391" s="4" t="s">
        <v>202</v>
      </c>
      <c r="D391" s="5">
        <v>10000000</v>
      </c>
      <c r="E391" s="6">
        <v>1035761000</v>
      </c>
      <c r="F391" s="6">
        <v>5.3999999999999999E-2</v>
      </c>
      <c r="G391" s="1"/>
    </row>
    <row r="392" spans="1:7" ht="32.65" customHeight="1" x14ac:dyDescent="0.25">
      <c r="A392" s="4" t="s">
        <v>1994</v>
      </c>
      <c r="B392" s="4" t="s">
        <v>1995</v>
      </c>
      <c r="C392" s="4" t="s">
        <v>202</v>
      </c>
      <c r="D392" s="5">
        <v>3000000</v>
      </c>
      <c r="E392" s="6">
        <v>305697900</v>
      </c>
      <c r="F392" s="6">
        <v>1.6E-2</v>
      </c>
      <c r="G392" s="1"/>
    </row>
    <row r="393" spans="1:7" ht="32.65" customHeight="1" x14ac:dyDescent="0.25">
      <c r="A393" s="4" t="s">
        <v>1996</v>
      </c>
      <c r="B393" s="4" t="s">
        <v>1997</v>
      </c>
      <c r="C393" s="4" t="s">
        <v>202</v>
      </c>
      <c r="D393" s="5">
        <v>5000000</v>
      </c>
      <c r="E393" s="6">
        <v>519433500</v>
      </c>
      <c r="F393" s="6">
        <v>2.7099999999999999E-2</v>
      </c>
      <c r="G393" s="1"/>
    </row>
    <row r="394" spans="1:7" ht="32.65" customHeight="1" x14ac:dyDescent="0.25">
      <c r="A394" s="4" t="s">
        <v>1998</v>
      </c>
      <c r="B394" s="4" t="s">
        <v>1999</v>
      </c>
      <c r="C394" s="4" t="s">
        <v>202</v>
      </c>
      <c r="D394" s="5">
        <v>796000</v>
      </c>
      <c r="E394" s="6">
        <v>81123703.200000003</v>
      </c>
      <c r="F394" s="6">
        <v>4.1999999999999997E-3</v>
      </c>
      <c r="G394" s="1"/>
    </row>
    <row r="395" spans="1:7" ht="32.65" customHeight="1" x14ac:dyDescent="0.25">
      <c r="A395" s="4" t="s">
        <v>2000</v>
      </c>
      <c r="B395" s="4" t="s">
        <v>2001</v>
      </c>
      <c r="C395" s="4" t="s">
        <v>202</v>
      </c>
      <c r="D395" s="5">
        <v>10000000</v>
      </c>
      <c r="E395" s="6">
        <v>1042634000</v>
      </c>
      <c r="F395" s="6">
        <v>5.4399999999999997E-2</v>
      </c>
      <c r="G395" s="1"/>
    </row>
    <row r="396" spans="1:7" ht="32.65" customHeight="1" x14ac:dyDescent="0.25">
      <c r="A396" s="4" t="s">
        <v>2002</v>
      </c>
      <c r="B396" s="4" t="s">
        <v>2003</v>
      </c>
      <c r="C396" s="4" t="s">
        <v>202</v>
      </c>
      <c r="D396" s="5">
        <v>4924000</v>
      </c>
      <c r="E396" s="6">
        <v>511068361.19999999</v>
      </c>
      <c r="F396" s="6">
        <v>2.6700000000000002E-2</v>
      </c>
      <c r="G396" s="1"/>
    </row>
    <row r="397" spans="1:7" ht="32.65" customHeight="1" x14ac:dyDescent="0.25">
      <c r="A397" s="4" t="s">
        <v>693</v>
      </c>
      <c r="B397" s="4" t="s">
        <v>694</v>
      </c>
      <c r="C397" s="4" t="s">
        <v>202</v>
      </c>
      <c r="D397" s="5">
        <v>1000000</v>
      </c>
      <c r="E397" s="6">
        <v>102361000</v>
      </c>
      <c r="F397" s="6">
        <v>5.3E-3</v>
      </c>
      <c r="G397" s="1"/>
    </row>
    <row r="398" spans="1:7" ht="32.65" customHeight="1" x14ac:dyDescent="0.25">
      <c r="A398" s="4" t="s">
        <v>2004</v>
      </c>
      <c r="B398" s="4" t="s">
        <v>2005</v>
      </c>
      <c r="C398" s="4" t="s">
        <v>202</v>
      </c>
      <c r="D398" s="5">
        <v>2500000</v>
      </c>
      <c r="E398" s="6">
        <v>255902500</v>
      </c>
      <c r="F398" s="6">
        <v>1.34E-2</v>
      </c>
      <c r="G398" s="1"/>
    </row>
    <row r="399" spans="1:7" ht="32.65" customHeight="1" x14ac:dyDescent="0.25">
      <c r="A399" s="4" t="s">
        <v>695</v>
      </c>
      <c r="B399" s="4" t="s">
        <v>696</v>
      </c>
      <c r="C399" s="4" t="s">
        <v>202</v>
      </c>
      <c r="D399" s="5">
        <v>14000000</v>
      </c>
      <c r="E399" s="6">
        <v>1453750200</v>
      </c>
      <c r="F399" s="6">
        <v>7.5899999999999995E-2</v>
      </c>
      <c r="G399" s="1"/>
    </row>
    <row r="400" spans="1:7" ht="32.65" customHeight="1" x14ac:dyDescent="0.25">
      <c r="A400" s="4" t="s">
        <v>699</v>
      </c>
      <c r="B400" s="4" t="s">
        <v>700</v>
      </c>
      <c r="C400" s="4" t="s">
        <v>202</v>
      </c>
      <c r="D400" s="5">
        <v>5000000</v>
      </c>
      <c r="E400" s="6">
        <v>526470000</v>
      </c>
      <c r="F400" s="6">
        <v>2.75E-2</v>
      </c>
      <c r="G400" s="1"/>
    </row>
    <row r="401" spans="1:7" ht="32.65" customHeight="1" x14ac:dyDescent="0.25">
      <c r="A401" s="4" t="s">
        <v>2006</v>
      </c>
      <c r="B401" s="4" t="s">
        <v>2007</v>
      </c>
      <c r="C401" s="4" t="s">
        <v>202</v>
      </c>
      <c r="D401" s="5">
        <v>1500000</v>
      </c>
      <c r="E401" s="6">
        <v>151655550</v>
      </c>
      <c r="F401" s="6">
        <v>7.9000000000000008E-3</v>
      </c>
      <c r="G401" s="1"/>
    </row>
    <row r="402" spans="1:7" ht="32.65" customHeight="1" x14ac:dyDescent="0.25">
      <c r="A402" s="4" t="s">
        <v>701</v>
      </c>
      <c r="B402" s="4" t="s">
        <v>702</v>
      </c>
      <c r="C402" s="4" t="s">
        <v>202</v>
      </c>
      <c r="D402" s="5">
        <v>1500000</v>
      </c>
      <c r="E402" s="6">
        <v>151879950</v>
      </c>
      <c r="F402" s="6">
        <v>7.9000000000000008E-3</v>
      </c>
      <c r="G402" s="1"/>
    </row>
    <row r="403" spans="1:7" ht="32.65" customHeight="1" x14ac:dyDescent="0.25">
      <c r="A403" s="4" t="s">
        <v>707</v>
      </c>
      <c r="B403" s="4" t="s">
        <v>708</v>
      </c>
      <c r="C403" s="4" t="s">
        <v>202</v>
      </c>
      <c r="D403" s="5">
        <v>10000000</v>
      </c>
      <c r="E403" s="6">
        <v>1012533000</v>
      </c>
      <c r="F403" s="6">
        <v>5.28E-2</v>
      </c>
      <c r="G403" s="1"/>
    </row>
    <row r="404" spans="1:7" ht="32.65" customHeight="1" x14ac:dyDescent="0.25">
      <c r="A404" s="4" t="s">
        <v>709</v>
      </c>
      <c r="B404" s="4" t="s">
        <v>710</v>
      </c>
      <c r="C404" s="4" t="s">
        <v>202</v>
      </c>
      <c r="D404" s="5">
        <v>930000</v>
      </c>
      <c r="E404" s="6">
        <v>94953279</v>
      </c>
      <c r="F404" s="6">
        <v>5.0000000000000001E-3</v>
      </c>
      <c r="G404" s="1"/>
    </row>
    <row r="405" spans="1:7" ht="32.65" customHeight="1" x14ac:dyDescent="0.25">
      <c r="A405" s="4" t="s">
        <v>2008</v>
      </c>
      <c r="B405" s="4" t="s">
        <v>2009</v>
      </c>
      <c r="C405" s="4" t="s">
        <v>202</v>
      </c>
      <c r="D405" s="5">
        <v>2000000</v>
      </c>
      <c r="E405" s="6">
        <v>204282000</v>
      </c>
      <c r="F405" s="6">
        <v>1.0699999999999999E-2</v>
      </c>
      <c r="G405" s="1"/>
    </row>
    <row r="406" spans="1:7" ht="32.65" customHeight="1" x14ac:dyDescent="0.25">
      <c r="A406" s="4" t="s">
        <v>711</v>
      </c>
      <c r="B406" s="4" t="s">
        <v>712</v>
      </c>
      <c r="C406" s="4" t="s">
        <v>202</v>
      </c>
      <c r="D406" s="5">
        <v>13000000</v>
      </c>
      <c r="E406" s="6">
        <v>1353575600</v>
      </c>
      <c r="F406" s="6">
        <v>7.0599999999999996E-2</v>
      </c>
      <c r="G406" s="1"/>
    </row>
    <row r="407" spans="1:7" ht="32.65" customHeight="1" x14ac:dyDescent="0.25">
      <c r="A407" s="4" t="s">
        <v>2010</v>
      </c>
      <c r="B407" s="4" t="s">
        <v>2011</v>
      </c>
      <c r="C407" s="4" t="s">
        <v>202</v>
      </c>
      <c r="D407" s="5">
        <v>3000000</v>
      </c>
      <c r="E407" s="6">
        <v>306496500</v>
      </c>
      <c r="F407" s="6">
        <v>1.6E-2</v>
      </c>
      <c r="G407" s="1"/>
    </row>
    <row r="408" spans="1:7" ht="32.65" customHeight="1" x14ac:dyDescent="0.25">
      <c r="A408" s="4" t="s">
        <v>2012</v>
      </c>
      <c r="B408" s="4" t="s">
        <v>2013</v>
      </c>
      <c r="C408" s="4" t="s">
        <v>202</v>
      </c>
      <c r="D408" s="5">
        <v>356000</v>
      </c>
      <c r="E408" s="6">
        <v>36422466.799999997</v>
      </c>
      <c r="F408" s="6">
        <v>1.9E-3</v>
      </c>
      <c r="G408" s="1"/>
    </row>
    <row r="409" spans="1:7" ht="32.65" customHeight="1" x14ac:dyDescent="0.25">
      <c r="A409" s="4" t="s">
        <v>2014</v>
      </c>
      <c r="B409" s="4" t="s">
        <v>2015</v>
      </c>
      <c r="C409" s="4" t="s">
        <v>202</v>
      </c>
      <c r="D409" s="5">
        <v>12500000</v>
      </c>
      <c r="E409" s="6">
        <v>1304020000</v>
      </c>
      <c r="F409" s="6">
        <v>6.8000000000000005E-2</v>
      </c>
      <c r="G409" s="1"/>
    </row>
    <row r="410" spans="1:7" ht="32.65" customHeight="1" x14ac:dyDescent="0.25">
      <c r="A410" s="4" t="s">
        <v>717</v>
      </c>
      <c r="B410" s="4" t="s">
        <v>718</v>
      </c>
      <c r="C410" s="4" t="s">
        <v>202</v>
      </c>
      <c r="D410" s="5">
        <v>5000000</v>
      </c>
      <c r="E410" s="6">
        <v>521550500</v>
      </c>
      <c r="F410" s="6">
        <v>2.7199999999999998E-2</v>
      </c>
      <c r="G410" s="1"/>
    </row>
    <row r="411" spans="1:7" ht="32.65" customHeight="1" x14ac:dyDescent="0.25">
      <c r="A411" s="4" t="s">
        <v>2016</v>
      </c>
      <c r="B411" s="4" t="s">
        <v>2017</v>
      </c>
      <c r="C411" s="4" t="s">
        <v>202</v>
      </c>
      <c r="D411" s="5">
        <v>15000000</v>
      </c>
      <c r="E411" s="6">
        <v>1561158000</v>
      </c>
      <c r="F411" s="6">
        <v>8.1500000000000003E-2</v>
      </c>
      <c r="G411" s="1"/>
    </row>
    <row r="412" spans="1:7" ht="32.65" customHeight="1" x14ac:dyDescent="0.25">
      <c r="A412" s="4" t="s">
        <v>719</v>
      </c>
      <c r="B412" s="4" t="s">
        <v>720</v>
      </c>
      <c r="C412" s="4" t="s">
        <v>202</v>
      </c>
      <c r="D412" s="5">
        <v>4400000</v>
      </c>
      <c r="E412" s="6">
        <v>450447360</v>
      </c>
      <c r="F412" s="6">
        <v>2.35E-2</v>
      </c>
      <c r="G412" s="1"/>
    </row>
    <row r="413" spans="1:7" ht="32.65" customHeight="1" x14ac:dyDescent="0.25">
      <c r="A413" s="4" t="s">
        <v>721</v>
      </c>
      <c r="B413" s="4" t="s">
        <v>722</v>
      </c>
      <c r="C413" s="4" t="s">
        <v>202</v>
      </c>
      <c r="D413" s="5">
        <v>5000000</v>
      </c>
      <c r="E413" s="6">
        <v>523451000</v>
      </c>
      <c r="F413" s="6">
        <v>2.7300000000000001E-2</v>
      </c>
      <c r="G413" s="1"/>
    </row>
    <row r="414" spans="1:7" ht="32.65" customHeight="1" x14ac:dyDescent="0.25">
      <c r="A414" s="4" t="s">
        <v>723</v>
      </c>
      <c r="B414" s="4" t="s">
        <v>724</v>
      </c>
      <c r="C414" s="4" t="s">
        <v>202</v>
      </c>
      <c r="D414" s="5">
        <v>10000000</v>
      </c>
      <c r="E414" s="6">
        <v>1045398000</v>
      </c>
      <c r="F414" s="6">
        <v>5.45E-2</v>
      </c>
      <c r="G414" s="1"/>
    </row>
    <row r="415" spans="1:7" ht="32.65" customHeight="1" x14ac:dyDescent="0.25">
      <c r="A415" s="4" t="s">
        <v>2018</v>
      </c>
      <c r="B415" s="4" t="s">
        <v>2019</v>
      </c>
      <c r="C415" s="4" t="s">
        <v>202</v>
      </c>
      <c r="D415" s="5">
        <v>9850000</v>
      </c>
      <c r="E415" s="6">
        <v>1031732340</v>
      </c>
      <c r="F415" s="6">
        <v>5.3800000000000001E-2</v>
      </c>
      <c r="G415" s="1"/>
    </row>
    <row r="416" spans="1:7" ht="32.65" customHeight="1" x14ac:dyDescent="0.25">
      <c r="A416" s="4" t="s">
        <v>727</v>
      </c>
      <c r="B416" s="4" t="s">
        <v>728</v>
      </c>
      <c r="C416" s="4" t="s">
        <v>202</v>
      </c>
      <c r="D416" s="5">
        <v>2000000</v>
      </c>
      <c r="E416" s="6">
        <v>207433200</v>
      </c>
      <c r="F416" s="6">
        <v>1.0800000000000001E-2</v>
      </c>
      <c r="G416" s="1"/>
    </row>
    <row r="417" spans="1:7" ht="32.65" customHeight="1" x14ac:dyDescent="0.25">
      <c r="A417" s="4" t="s">
        <v>729</v>
      </c>
      <c r="B417" s="4" t="s">
        <v>730</v>
      </c>
      <c r="C417" s="4" t="s">
        <v>202</v>
      </c>
      <c r="D417" s="5">
        <v>1000000</v>
      </c>
      <c r="E417" s="6">
        <v>103716600</v>
      </c>
      <c r="F417" s="6">
        <v>5.4000000000000003E-3</v>
      </c>
      <c r="G417" s="1"/>
    </row>
    <row r="418" spans="1:7" ht="32.65" customHeight="1" x14ac:dyDescent="0.25">
      <c r="A418" s="4" t="s">
        <v>2020</v>
      </c>
      <c r="B418" s="4" t="s">
        <v>2021</v>
      </c>
      <c r="C418" s="4" t="s">
        <v>202</v>
      </c>
      <c r="D418" s="5">
        <v>7500000</v>
      </c>
      <c r="E418" s="6">
        <v>777800250</v>
      </c>
      <c r="F418" s="6">
        <v>4.0599999999999997E-2</v>
      </c>
      <c r="G418" s="1"/>
    </row>
    <row r="419" spans="1:7" ht="32.65" customHeight="1" x14ac:dyDescent="0.25">
      <c r="A419" s="4" t="s">
        <v>2022</v>
      </c>
      <c r="B419" s="4" t="s">
        <v>2023</v>
      </c>
      <c r="C419" s="4" t="s">
        <v>202</v>
      </c>
      <c r="D419" s="5">
        <v>2500000</v>
      </c>
      <c r="E419" s="6">
        <v>262687250</v>
      </c>
      <c r="F419" s="6">
        <v>1.37E-2</v>
      </c>
      <c r="G419" s="1"/>
    </row>
    <row r="420" spans="1:7" ht="32.65" customHeight="1" x14ac:dyDescent="0.25">
      <c r="A420" s="4" t="s">
        <v>731</v>
      </c>
      <c r="B420" s="4" t="s">
        <v>732</v>
      </c>
      <c r="C420" s="4" t="s">
        <v>202</v>
      </c>
      <c r="D420" s="5">
        <v>500000</v>
      </c>
      <c r="E420" s="6">
        <v>53136450</v>
      </c>
      <c r="F420" s="6">
        <v>2.8E-3</v>
      </c>
      <c r="G420" s="1"/>
    </row>
    <row r="421" spans="1:7" ht="32.65" customHeight="1" x14ac:dyDescent="0.25">
      <c r="A421" s="4" t="s">
        <v>2024</v>
      </c>
      <c r="B421" s="4" t="s">
        <v>2025</v>
      </c>
      <c r="C421" s="4" t="s">
        <v>202</v>
      </c>
      <c r="D421" s="5">
        <v>1000000</v>
      </c>
      <c r="E421" s="6">
        <v>102728000</v>
      </c>
      <c r="F421" s="6">
        <v>5.4000000000000003E-3</v>
      </c>
      <c r="G421" s="1"/>
    </row>
    <row r="422" spans="1:7" ht="32.65" customHeight="1" x14ac:dyDescent="0.25">
      <c r="A422" s="4" t="s">
        <v>735</v>
      </c>
      <c r="B422" s="4" t="s">
        <v>736</v>
      </c>
      <c r="C422" s="4" t="s">
        <v>202</v>
      </c>
      <c r="D422" s="5">
        <v>500000</v>
      </c>
      <c r="E422" s="6">
        <v>52667100</v>
      </c>
      <c r="F422" s="6">
        <v>2.7000000000000001E-3</v>
      </c>
      <c r="G422" s="1"/>
    </row>
    <row r="423" spans="1:7" ht="32.65" customHeight="1" x14ac:dyDescent="0.25">
      <c r="A423" s="4" t="s">
        <v>737</v>
      </c>
      <c r="B423" s="4" t="s">
        <v>738</v>
      </c>
      <c r="C423" s="4" t="s">
        <v>202</v>
      </c>
      <c r="D423" s="5">
        <v>10000000</v>
      </c>
      <c r="E423" s="6">
        <v>1053529000</v>
      </c>
      <c r="F423" s="6">
        <v>5.5E-2</v>
      </c>
      <c r="G423" s="1"/>
    </row>
    <row r="424" spans="1:7" ht="32.65" customHeight="1" x14ac:dyDescent="0.25">
      <c r="A424" s="4" t="s">
        <v>739</v>
      </c>
      <c r="B424" s="4" t="s">
        <v>740</v>
      </c>
      <c r="C424" s="4" t="s">
        <v>202</v>
      </c>
      <c r="D424" s="5">
        <v>741800</v>
      </c>
      <c r="E424" s="6">
        <v>74658090.099999994</v>
      </c>
      <c r="F424" s="6">
        <v>3.8999999999999998E-3</v>
      </c>
      <c r="G424" s="1"/>
    </row>
    <row r="425" spans="1:7" ht="32.65" customHeight="1" x14ac:dyDescent="0.25">
      <c r="A425" s="4" t="s">
        <v>741</v>
      </c>
      <c r="B425" s="4" t="s">
        <v>742</v>
      </c>
      <c r="C425" s="4" t="s">
        <v>202</v>
      </c>
      <c r="D425" s="5">
        <v>15000000</v>
      </c>
      <c r="E425" s="6">
        <v>1542733500</v>
      </c>
      <c r="F425" s="6">
        <v>8.0500000000000002E-2</v>
      </c>
      <c r="G425" s="1"/>
    </row>
    <row r="426" spans="1:7" ht="32.65" customHeight="1" x14ac:dyDescent="0.25">
      <c r="A426" s="4" t="s">
        <v>743</v>
      </c>
      <c r="B426" s="4" t="s">
        <v>744</v>
      </c>
      <c r="C426" s="4" t="s">
        <v>202</v>
      </c>
      <c r="D426" s="5">
        <v>500000</v>
      </c>
      <c r="E426" s="6">
        <v>50220400</v>
      </c>
      <c r="F426" s="6">
        <v>2.5999999999999999E-3</v>
      </c>
      <c r="G426" s="1"/>
    </row>
    <row r="427" spans="1:7" ht="32.65" customHeight="1" x14ac:dyDescent="0.25">
      <c r="A427" s="4" t="s">
        <v>2026</v>
      </c>
      <c r="B427" s="4" t="s">
        <v>2027</v>
      </c>
      <c r="C427" s="4" t="s">
        <v>202</v>
      </c>
      <c r="D427" s="5">
        <v>900000</v>
      </c>
      <c r="E427" s="6">
        <v>90412560</v>
      </c>
      <c r="F427" s="6">
        <v>4.7000000000000002E-3</v>
      </c>
      <c r="G427" s="1"/>
    </row>
    <row r="428" spans="1:7" ht="32.65" customHeight="1" x14ac:dyDescent="0.25">
      <c r="A428" s="4" t="s">
        <v>2028</v>
      </c>
      <c r="B428" s="4" t="s">
        <v>2029</v>
      </c>
      <c r="C428" s="4" t="s">
        <v>202</v>
      </c>
      <c r="D428" s="5">
        <v>725000</v>
      </c>
      <c r="E428" s="6">
        <v>72556622.5</v>
      </c>
      <c r="F428" s="6">
        <v>3.8E-3</v>
      </c>
      <c r="G428" s="1"/>
    </row>
    <row r="429" spans="1:7" ht="32.65" customHeight="1" x14ac:dyDescent="0.25">
      <c r="A429" s="4" t="s">
        <v>2030</v>
      </c>
      <c r="B429" s="4" t="s">
        <v>2031</v>
      </c>
      <c r="C429" s="4" t="s">
        <v>202</v>
      </c>
      <c r="D429" s="5">
        <v>810000</v>
      </c>
      <c r="E429" s="6">
        <v>81063666</v>
      </c>
      <c r="F429" s="6">
        <v>4.1999999999999997E-3</v>
      </c>
      <c r="G429" s="1"/>
    </row>
    <row r="430" spans="1:7" ht="32.65" customHeight="1" x14ac:dyDescent="0.25">
      <c r="A430" s="4" t="s">
        <v>2032</v>
      </c>
      <c r="B430" s="4" t="s">
        <v>2033</v>
      </c>
      <c r="C430" s="4" t="s">
        <v>202</v>
      </c>
      <c r="D430" s="5">
        <v>2075000</v>
      </c>
      <c r="E430" s="6">
        <v>148354407.5</v>
      </c>
      <c r="F430" s="6">
        <v>7.7000000000000002E-3</v>
      </c>
      <c r="G430" s="1"/>
    </row>
    <row r="431" spans="1:7" ht="32.65" customHeight="1" x14ac:dyDescent="0.25">
      <c r="A431" s="4" t="s">
        <v>2034</v>
      </c>
      <c r="B431" s="4" t="s">
        <v>2035</v>
      </c>
      <c r="C431" s="4" t="s">
        <v>202</v>
      </c>
      <c r="D431" s="5">
        <v>4731000</v>
      </c>
      <c r="E431" s="6">
        <v>326557275</v>
      </c>
      <c r="F431" s="6">
        <v>1.7000000000000001E-2</v>
      </c>
      <c r="G431" s="1"/>
    </row>
    <row r="432" spans="1:7" ht="32.65" customHeight="1" x14ac:dyDescent="0.25">
      <c r="A432" s="4" t="s">
        <v>2036</v>
      </c>
      <c r="B432" s="4" t="s">
        <v>2037</v>
      </c>
      <c r="C432" s="4" t="s">
        <v>202</v>
      </c>
      <c r="D432" s="5">
        <v>2500000</v>
      </c>
      <c r="E432" s="6">
        <v>153321500</v>
      </c>
      <c r="F432" s="6">
        <v>8.0000000000000002E-3</v>
      </c>
      <c r="G432" s="1"/>
    </row>
    <row r="433" spans="1:7" ht="32.65" customHeight="1" x14ac:dyDescent="0.25">
      <c r="A433" s="4" t="s">
        <v>2038</v>
      </c>
      <c r="B433" s="4" t="s">
        <v>2039</v>
      </c>
      <c r="C433" s="4" t="s">
        <v>202</v>
      </c>
      <c r="D433" s="5">
        <v>2500000</v>
      </c>
      <c r="E433" s="6">
        <v>164268500</v>
      </c>
      <c r="F433" s="6">
        <v>8.6E-3</v>
      </c>
      <c r="G433" s="1"/>
    </row>
    <row r="434" spans="1:7" ht="32.65" customHeight="1" x14ac:dyDescent="0.25">
      <c r="A434" s="4" t="s">
        <v>2040</v>
      </c>
      <c r="B434" s="4" t="s">
        <v>2041</v>
      </c>
      <c r="C434" s="4" t="s">
        <v>202</v>
      </c>
      <c r="D434" s="5">
        <v>2500000</v>
      </c>
      <c r="E434" s="6">
        <v>142498750</v>
      </c>
      <c r="F434" s="6">
        <v>7.4000000000000003E-3</v>
      </c>
      <c r="G434" s="1"/>
    </row>
    <row r="435" spans="1:7" ht="32.65" customHeight="1" x14ac:dyDescent="0.25">
      <c r="A435" s="4" t="s">
        <v>2042</v>
      </c>
      <c r="B435" s="4" t="s">
        <v>2043</v>
      </c>
      <c r="C435" s="4" t="s">
        <v>202</v>
      </c>
      <c r="D435" s="5">
        <v>2500000</v>
      </c>
      <c r="E435" s="6">
        <v>132993750</v>
      </c>
      <c r="F435" s="6">
        <v>6.8999999999999999E-3</v>
      </c>
      <c r="G435" s="1"/>
    </row>
    <row r="436" spans="1:7" ht="32.65" customHeight="1" x14ac:dyDescent="0.25">
      <c r="A436" s="4" t="s">
        <v>2044</v>
      </c>
      <c r="B436" s="4" t="s">
        <v>2045</v>
      </c>
      <c r="C436" s="4" t="s">
        <v>202</v>
      </c>
      <c r="D436" s="5">
        <v>2560700</v>
      </c>
      <c r="E436" s="6">
        <v>177449340.03999999</v>
      </c>
      <c r="F436" s="6">
        <v>9.2999999999999992E-3</v>
      </c>
      <c r="G436" s="1"/>
    </row>
    <row r="437" spans="1:7" ht="32.65" customHeight="1" x14ac:dyDescent="0.25">
      <c r="A437" s="4" t="s">
        <v>745</v>
      </c>
      <c r="B437" s="4" t="s">
        <v>746</v>
      </c>
      <c r="C437" s="4" t="s">
        <v>202</v>
      </c>
      <c r="D437" s="5">
        <v>5460700</v>
      </c>
      <c r="E437" s="6">
        <v>352677671.29000002</v>
      </c>
      <c r="F437" s="6">
        <v>1.84E-2</v>
      </c>
      <c r="G437" s="1"/>
    </row>
    <row r="438" spans="1:7" ht="32.65" customHeight="1" x14ac:dyDescent="0.25">
      <c r="A438" s="4" t="s">
        <v>2046</v>
      </c>
      <c r="B438" s="4" t="s">
        <v>2047</v>
      </c>
      <c r="C438" s="4" t="s">
        <v>202</v>
      </c>
      <c r="D438" s="5">
        <v>2500000</v>
      </c>
      <c r="E438" s="6">
        <v>158706250</v>
      </c>
      <c r="F438" s="6">
        <v>8.3000000000000001E-3</v>
      </c>
      <c r="G438" s="1"/>
    </row>
    <row r="439" spans="1:7" ht="32.65" customHeight="1" x14ac:dyDescent="0.25">
      <c r="A439" s="4" t="s">
        <v>2048</v>
      </c>
      <c r="B439" s="4" t="s">
        <v>2049</v>
      </c>
      <c r="C439" s="4" t="s">
        <v>202</v>
      </c>
      <c r="D439" s="5">
        <v>2500000</v>
      </c>
      <c r="E439" s="6">
        <v>147818250</v>
      </c>
      <c r="F439" s="6">
        <v>7.7000000000000002E-3</v>
      </c>
      <c r="G439" s="1"/>
    </row>
    <row r="440" spans="1:7" ht="32.65" customHeight="1" x14ac:dyDescent="0.25">
      <c r="A440" s="4" t="s">
        <v>2050</v>
      </c>
      <c r="B440" s="4" t="s">
        <v>2051</v>
      </c>
      <c r="C440" s="4" t="s">
        <v>202</v>
      </c>
      <c r="D440" s="5">
        <v>2500000</v>
      </c>
      <c r="E440" s="6">
        <v>128652500</v>
      </c>
      <c r="F440" s="6">
        <v>6.7000000000000002E-3</v>
      </c>
      <c r="G440" s="1"/>
    </row>
    <row r="441" spans="1:7" ht="32.65" customHeight="1" x14ac:dyDescent="0.25">
      <c r="A441" s="4" t="s">
        <v>747</v>
      </c>
      <c r="B441" s="4" t="s">
        <v>748</v>
      </c>
      <c r="C441" s="4" t="s">
        <v>202</v>
      </c>
      <c r="D441" s="5">
        <v>5460700</v>
      </c>
      <c r="E441" s="6">
        <v>340745495.72000003</v>
      </c>
      <c r="F441" s="6">
        <v>1.78E-2</v>
      </c>
      <c r="G441" s="1"/>
    </row>
    <row r="442" spans="1:7" ht="32.65" customHeight="1" x14ac:dyDescent="0.25">
      <c r="A442" s="4" t="s">
        <v>2052</v>
      </c>
      <c r="B442" s="4" t="s">
        <v>2053</v>
      </c>
      <c r="C442" s="4" t="s">
        <v>202</v>
      </c>
      <c r="D442" s="5">
        <v>2500000</v>
      </c>
      <c r="E442" s="6">
        <v>192212250</v>
      </c>
      <c r="F442" s="6">
        <v>0.01</v>
      </c>
      <c r="G442" s="1"/>
    </row>
    <row r="443" spans="1:7" ht="32.65" customHeight="1" x14ac:dyDescent="0.25">
      <c r="A443" s="4" t="s">
        <v>2054</v>
      </c>
      <c r="B443" s="4" t="s">
        <v>2055</v>
      </c>
      <c r="C443" s="4" t="s">
        <v>202</v>
      </c>
      <c r="D443" s="5">
        <v>5000000</v>
      </c>
      <c r="E443" s="6">
        <v>358586000</v>
      </c>
      <c r="F443" s="6">
        <v>1.8700000000000001E-2</v>
      </c>
      <c r="G443" s="1"/>
    </row>
    <row r="444" spans="1:7" ht="32.65" customHeight="1" x14ac:dyDescent="0.25">
      <c r="A444" s="4" t="s">
        <v>749</v>
      </c>
      <c r="B444" s="4" t="s">
        <v>750</v>
      </c>
      <c r="C444" s="4" t="s">
        <v>202</v>
      </c>
      <c r="D444" s="5">
        <v>500000</v>
      </c>
      <c r="E444" s="6">
        <v>34614500</v>
      </c>
      <c r="F444" s="6">
        <v>1.8E-3</v>
      </c>
      <c r="G444" s="1"/>
    </row>
    <row r="445" spans="1:7" ht="32.65" customHeight="1" x14ac:dyDescent="0.25">
      <c r="A445" s="4" t="s">
        <v>751</v>
      </c>
      <c r="B445" s="4" t="s">
        <v>752</v>
      </c>
      <c r="C445" s="4" t="s">
        <v>202</v>
      </c>
      <c r="D445" s="5">
        <v>500000</v>
      </c>
      <c r="E445" s="6">
        <v>32261550</v>
      </c>
      <c r="F445" s="6">
        <v>1.6999999999999999E-3</v>
      </c>
      <c r="G445" s="1"/>
    </row>
    <row r="446" spans="1:7" ht="32.65" customHeight="1" x14ac:dyDescent="0.25">
      <c r="A446" s="4" t="s">
        <v>2056</v>
      </c>
      <c r="B446" s="4" t="s">
        <v>2057</v>
      </c>
      <c r="C446" s="4" t="s">
        <v>202</v>
      </c>
      <c r="D446" s="5">
        <v>3034600</v>
      </c>
      <c r="E446" s="6">
        <v>202759226.68000001</v>
      </c>
      <c r="F446" s="6">
        <v>1.06E-2</v>
      </c>
      <c r="G446" s="1"/>
    </row>
    <row r="447" spans="1:7" ht="32.65" customHeight="1" x14ac:dyDescent="0.25">
      <c r="A447" s="4" t="s">
        <v>2058</v>
      </c>
      <c r="B447" s="4" t="s">
        <v>2059</v>
      </c>
      <c r="C447" s="4" t="s">
        <v>202</v>
      </c>
      <c r="D447" s="5">
        <v>3034600</v>
      </c>
      <c r="E447" s="6">
        <v>189177570.91999999</v>
      </c>
      <c r="F447" s="6">
        <v>9.9000000000000008E-3</v>
      </c>
      <c r="G447" s="1"/>
    </row>
    <row r="448" spans="1:7" ht="32.65" customHeight="1" x14ac:dyDescent="0.25">
      <c r="A448" s="4" t="s">
        <v>753</v>
      </c>
      <c r="B448" s="4" t="s">
        <v>754</v>
      </c>
      <c r="C448" s="4" t="s">
        <v>202</v>
      </c>
      <c r="D448" s="5">
        <v>6034000</v>
      </c>
      <c r="E448" s="6">
        <v>425017461.39999998</v>
      </c>
      <c r="F448" s="6">
        <v>2.2200000000000001E-2</v>
      </c>
      <c r="G448" s="1"/>
    </row>
    <row r="449" spans="1:7" ht="32.65" customHeight="1" x14ac:dyDescent="0.25">
      <c r="A449" s="4" t="s">
        <v>755</v>
      </c>
      <c r="B449" s="4" t="s">
        <v>756</v>
      </c>
      <c r="C449" s="4" t="s">
        <v>202</v>
      </c>
      <c r="D449" s="5">
        <v>2347000</v>
      </c>
      <c r="E449" s="6">
        <v>154008497.09999999</v>
      </c>
      <c r="F449" s="6">
        <v>8.0000000000000002E-3</v>
      </c>
      <c r="G449" s="1"/>
    </row>
    <row r="450" spans="1:7" ht="32.65" customHeight="1" x14ac:dyDescent="0.25">
      <c r="A450" s="4" t="s">
        <v>2060</v>
      </c>
      <c r="B450" s="4" t="s">
        <v>2061</v>
      </c>
      <c r="C450" s="4" t="s">
        <v>202</v>
      </c>
      <c r="D450" s="5">
        <v>7500000</v>
      </c>
      <c r="E450" s="6">
        <v>426921000</v>
      </c>
      <c r="F450" s="6">
        <v>2.23E-2</v>
      </c>
      <c r="G450" s="1"/>
    </row>
    <row r="451" spans="1:7" ht="32.65" customHeight="1" x14ac:dyDescent="0.25">
      <c r="A451" s="4" t="s">
        <v>2062</v>
      </c>
      <c r="B451" s="4" t="s">
        <v>2063</v>
      </c>
      <c r="C451" s="4" t="s">
        <v>202</v>
      </c>
      <c r="D451" s="5">
        <v>7500000</v>
      </c>
      <c r="E451" s="6">
        <v>398467500</v>
      </c>
      <c r="F451" s="6">
        <v>2.0799999999999999E-2</v>
      </c>
      <c r="G451" s="1"/>
    </row>
    <row r="452" spans="1:7" ht="32.65" customHeight="1" x14ac:dyDescent="0.25">
      <c r="A452" s="4" t="s">
        <v>2064</v>
      </c>
      <c r="B452" s="4" t="s">
        <v>2065</v>
      </c>
      <c r="C452" s="4" t="s">
        <v>202</v>
      </c>
      <c r="D452" s="5">
        <v>1533000</v>
      </c>
      <c r="E452" s="6">
        <v>92185575.299999997</v>
      </c>
      <c r="F452" s="6">
        <v>4.7999999999999996E-3</v>
      </c>
      <c r="G452" s="1"/>
    </row>
    <row r="453" spans="1:7" ht="32.65" customHeight="1" x14ac:dyDescent="0.25">
      <c r="A453" s="4" t="s">
        <v>2066</v>
      </c>
      <c r="B453" s="4" t="s">
        <v>2067</v>
      </c>
      <c r="C453" s="4" t="s">
        <v>202</v>
      </c>
      <c r="D453" s="5">
        <v>5034000</v>
      </c>
      <c r="E453" s="6">
        <v>342242530.80000001</v>
      </c>
      <c r="F453" s="6">
        <v>1.7899999999999999E-2</v>
      </c>
      <c r="G453" s="1"/>
    </row>
    <row r="454" spans="1:7" ht="32.65" customHeight="1" x14ac:dyDescent="0.25">
      <c r="A454" s="4" t="s">
        <v>759</v>
      </c>
      <c r="B454" s="4" t="s">
        <v>760</v>
      </c>
      <c r="C454" s="4" t="s">
        <v>202</v>
      </c>
      <c r="D454" s="5">
        <v>6909000</v>
      </c>
      <c r="E454" s="6">
        <v>438013327.5</v>
      </c>
      <c r="F454" s="6">
        <v>2.29E-2</v>
      </c>
      <c r="G454" s="1"/>
    </row>
    <row r="455" spans="1:7" ht="32.65" customHeight="1" x14ac:dyDescent="0.25">
      <c r="A455" s="4" t="s">
        <v>2068</v>
      </c>
      <c r="B455" s="4" t="s">
        <v>2069</v>
      </c>
      <c r="C455" s="4" t="s">
        <v>202</v>
      </c>
      <c r="D455" s="5">
        <v>7500000</v>
      </c>
      <c r="E455" s="6">
        <v>412415250</v>
      </c>
      <c r="F455" s="6">
        <v>2.1499999999999998E-2</v>
      </c>
      <c r="G455" s="1"/>
    </row>
    <row r="456" spans="1:7" ht="32.65" customHeight="1" x14ac:dyDescent="0.25">
      <c r="A456" s="4" t="s">
        <v>2070</v>
      </c>
      <c r="B456" s="4" t="s">
        <v>2071</v>
      </c>
      <c r="C456" s="4" t="s">
        <v>202</v>
      </c>
      <c r="D456" s="5">
        <v>7500000</v>
      </c>
      <c r="E456" s="6">
        <v>385459500</v>
      </c>
      <c r="F456" s="6">
        <v>2.01E-2</v>
      </c>
      <c r="G456" s="1"/>
    </row>
    <row r="457" spans="1:7" ht="32.65" customHeight="1" x14ac:dyDescent="0.25">
      <c r="A457" s="4" t="s">
        <v>2072</v>
      </c>
      <c r="B457" s="4" t="s">
        <v>2073</v>
      </c>
      <c r="C457" s="4" t="s">
        <v>202</v>
      </c>
      <c r="D457" s="5">
        <v>1533000</v>
      </c>
      <c r="E457" s="6">
        <v>88865403.900000006</v>
      </c>
      <c r="F457" s="6">
        <v>4.5999999999999999E-3</v>
      </c>
      <c r="G457" s="1"/>
    </row>
    <row r="458" spans="1:7" ht="32.65" customHeight="1" x14ac:dyDescent="0.25">
      <c r="A458" s="4" t="s">
        <v>2074</v>
      </c>
      <c r="B458" s="4" t="s">
        <v>2075</v>
      </c>
      <c r="C458" s="4" t="s">
        <v>202</v>
      </c>
      <c r="D458" s="5">
        <v>1521000</v>
      </c>
      <c r="E458" s="6">
        <v>107701097.40000001</v>
      </c>
      <c r="F458" s="6">
        <v>5.5999999999999999E-3</v>
      </c>
      <c r="G458" s="1"/>
    </row>
    <row r="459" spans="1:7" ht="32.65" customHeight="1" x14ac:dyDescent="0.25">
      <c r="A459" s="4" t="s">
        <v>2076</v>
      </c>
      <c r="B459" s="4" t="s">
        <v>2077</v>
      </c>
      <c r="C459" s="4" t="s">
        <v>202</v>
      </c>
      <c r="D459" s="5">
        <v>1500000</v>
      </c>
      <c r="E459" s="6">
        <v>98944950</v>
      </c>
      <c r="F459" s="6">
        <v>5.1999999999999998E-3</v>
      </c>
      <c r="G459" s="1"/>
    </row>
    <row r="460" spans="1:7" ht="32.65" customHeight="1" x14ac:dyDescent="0.25">
      <c r="A460" s="4" t="s">
        <v>2078</v>
      </c>
      <c r="B460" s="4" t="s">
        <v>2079</v>
      </c>
      <c r="C460" s="4" t="s">
        <v>202</v>
      </c>
      <c r="D460" s="5">
        <v>1521000</v>
      </c>
      <c r="E460" s="6">
        <v>103958524.8</v>
      </c>
      <c r="F460" s="6">
        <v>5.4000000000000003E-3</v>
      </c>
      <c r="G460" s="1"/>
    </row>
    <row r="461" spans="1:7" ht="32.65" customHeight="1" x14ac:dyDescent="0.25">
      <c r="A461" s="4" t="s">
        <v>2080</v>
      </c>
      <c r="B461" s="4" t="s">
        <v>2081</v>
      </c>
      <c r="C461" s="4" t="s">
        <v>202</v>
      </c>
      <c r="D461" s="5">
        <v>1500000</v>
      </c>
      <c r="E461" s="6">
        <v>95588400</v>
      </c>
      <c r="F461" s="6">
        <v>5.0000000000000001E-3</v>
      </c>
      <c r="G461" s="1"/>
    </row>
    <row r="462" spans="1:7" ht="32.65" customHeight="1" x14ac:dyDescent="0.25">
      <c r="A462" s="4" t="s">
        <v>763</v>
      </c>
      <c r="B462" s="4" t="s">
        <v>764</v>
      </c>
      <c r="C462" s="4" t="s">
        <v>202</v>
      </c>
      <c r="D462" s="5">
        <v>2900000</v>
      </c>
      <c r="E462" s="6">
        <v>174636260</v>
      </c>
      <c r="F462" s="6">
        <v>9.1000000000000004E-3</v>
      </c>
      <c r="G462" s="1"/>
    </row>
    <row r="463" spans="1:7" ht="32.65" customHeight="1" x14ac:dyDescent="0.25">
      <c r="A463" s="4" t="s">
        <v>2082</v>
      </c>
      <c r="B463" s="4" t="s">
        <v>2083</v>
      </c>
      <c r="C463" s="4" t="s">
        <v>202</v>
      </c>
      <c r="D463" s="5">
        <v>4930000</v>
      </c>
      <c r="E463" s="6">
        <v>276189939</v>
      </c>
      <c r="F463" s="6">
        <v>1.44E-2</v>
      </c>
      <c r="G463" s="1"/>
    </row>
    <row r="464" spans="1:7" ht="32.65" customHeight="1" x14ac:dyDescent="0.25">
      <c r="A464" s="4" t="s">
        <v>767</v>
      </c>
      <c r="B464" s="4" t="s">
        <v>768</v>
      </c>
      <c r="C464" s="4" t="s">
        <v>202</v>
      </c>
      <c r="D464" s="5">
        <v>9672500</v>
      </c>
      <c r="E464" s="6">
        <v>472744404.75</v>
      </c>
      <c r="F464" s="6">
        <v>2.47E-2</v>
      </c>
      <c r="G464" s="1"/>
    </row>
    <row r="465" spans="1:7" ht="32.65" customHeight="1" x14ac:dyDescent="0.25">
      <c r="A465" s="4" t="s">
        <v>769</v>
      </c>
      <c r="B465" s="4" t="s">
        <v>770</v>
      </c>
      <c r="C465" s="4" t="s">
        <v>202</v>
      </c>
      <c r="D465" s="5">
        <v>5105000</v>
      </c>
      <c r="E465" s="6">
        <v>232060537.5</v>
      </c>
      <c r="F465" s="6">
        <v>1.21E-2</v>
      </c>
      <c r="G465" s="1"/>
    </row>
    <row r="466" spans="1:7" ht="32.65" customHeight="1" x14ac:dyDescent="0.25">
      <c r="A466" s="4" t="s">
        <v>2084</v>
      </c>
      <c r="B466" s="4" t="s">
        <v>2085</v>
      </c>
      <c r="C466" s="4" t="s">
        <v>202</v>
      </c>
      <c r="D466" s="5">
        <v>4567500</v>
      </c>
      <c r="E466" s="6">
        <v>193368309.75</v>
      </c>
      <c r="F466" s="6">
        <v>1.01E-2</v>
      </c>
      <c r="G466" s="1"/>
    </row>
    <row r="467" spans="1:7" ht="32.65" customHeight="1" x14ac:dyDescent="0.25">
      <c r="A467" s="4" t="s">
        <v>2086</v>
      </c>
      <c r="B467" s="4" t="s">
        <v>2087</v>
      </c>
      <c r="C467" s="4" t="s">
        <v>202</v>
      </c>
      <c r="D467" s="5">
        <v>2900000</v>
      </c>
      <c r="E467" s="6">
        <v>168349350</v>
      </c>
      <c r="F467" s="6">
        <v>8.8000000000000005E-3</v>
      </c>
      <c r="G467" s="1"/>
    </row>
    <row r="468" spans="1:7" ht="32.65" customHeight="1" x14ac:dyDescent="0.25">
      <c r="A468" s="4" t="s">
        <v>2088</v>
      </c>
      <c r="B468" s="4" t="s">
        <v>2089</v>
      </c>
      <c r="C468" s="4" t="s">
        <v>202</v>
      </c>
      <c r="D468" s="5">
        <v>4930000</v>
      </c>
      <c r="E468" s="6">
        <v>266809628</v>
      </c>
      <c r="F468" s="6">
        <v>1.3899999999999999E-2</v>
      </c>
      <c r="G468" s="1"/>
    </row>
    <row r="469" spans="1:7" ht="32.65" customHeight="1" x14ac:dyDescent="0.25">
      <c r="A469" s="4" t="s">
        <v>773</v>
      </c>
      <c r="B469" s="4" t="s">
        <v>774</v>
      </c>
      <c r="C469" s="4" t="s">
        <v>202</v>
      </c>
      <c r="D469" s="5">
        <v>9672500</v>
      </c>
      <c r="E469" s="6">
        <v>455684049.25</v>
      </c>
      <c r="F469" s="6">
        <v>2.3800000000000002E-2</v>
      </c>
      <c r="G469" s="1"/>
    </row>
    <row r="470" spans="1:7" ht="32.65" customHeight="1" x14ac:dyDescent="0.25">
      <c r="A470" s="4" t="s">
        <v>775</v>
      </c>
      <c r="B470" s="4" t="s">
        <v>776</v>
      </c>
      <c r="C470" s="4" t="s">
        <v>202</v>
      </c>
      <c r="D470" s="5">
        <v>5105000</v>
      </c>
      <c r="E470" s="6">
        <v>224119199.5</v>
      </c>
      <c r="F470" s="6">
        <v>1.17E-2</v>
      </c>
      <c r="G470" s="1"/>
    </row>
    <row r="471" spans="1:7" ht="32.65" customHeight="1" x14ac:dyDescent="0.25">
      <c r="A471" s="4" t="s">
        <v>2090</v>
      </c>
      <c r="B471" s="4" t="s">
        <v>2091</v>
      </c>
      <c r="C471" s="4" t="s">
        <v>202</v>
      </c>
      <c r="D471" s="5">
        <v>4567500</v>
      </c>
      <c r="E471" s="6">
        <v>186223369.5</v>
      </c>
      <c r="F471" s="6">
        <v>9.7000000000000003E-3</v>
      </c>
      <c r="G471" s="1"/>
    </row>
    <row r="472" spans="1:7" ht="14.45" customHeight="1" x14ac:dyDescent="0.25">
      <c r="A472" s="4" t="s">
        <v>0</v>
      </c>
      <c r="B472" s="4" t="s">
        <v>0</v>
      </c>
      <c r="C472" s="7" t="s">
        <v>183</v>
      </c>
      <c r="D472" s="5">
        <v>11210201500</v>
      </c>
      <c r="E472" s="6">
        <v>1121351874175.73</v>
      </c>
      <c r="F472" s="6">
        <v>58.511400000000002</v>
      </c>
      <c r="G472" s="1"/>
    </row>
    <row r="473" spans="1:7" ht="18.399999999999999" customHeight="1" x14ac:dyDescent="0.25">
      <c r="A473" s="16" t="s">
        <v>0</v>
      </c>
      <c r="B473" s="16"/>
      <c r="C473" s="16"/>
      <c r="D473" s="16"/>
      <c r="E473" s="16"/>
      <c r="F473" s="16"/>
      <c r="G473" s="16"/>
    </row>
    <row r="474" spans="1:7" ht="14.45" customHeight="1" x14ac:dyDescent="0.25">
      <c r="A474" s="15" t="s">
        <v>777</v>
      </c>
      <c r="B474" s="15"/>
      <c r="C474" s="15"/>
      <c r="D474" s="15"/>
      <c r="E474" s="15"/>
      <c r="F474" s="15"/>
      <c r="G474" s="2" t="s">
        <v>0</v>
      </c>
    </row>
    <row r="475" spans="1:7" ht="23.45" customHeight="1" x14ac:dyDescent="0.25">
      <c r="A475" s="3" t="s">
        <v>5</v>
      </c>
      <c r="B475" s="3" t="s">
        <v>6</v>
      </c>
      <c r="C475" s="3" t="s">
        <v>7</v>
      </c>
      <c r="D475" s="3" t="s">
        <v>8</v>
      </c>
      <c r="E475" s="3" t="s">
        <v>9</v>
      </c>
      <c r="F475" s="3" t="s">
        <v>10</v>
      </c>
      <c r="G475" s="3" t="s">
        <v>778</v>
      </c>
    </row>
    <row r="476" spans="1:7" ht="23.45" customHeight="1" x14ac:dyDescent="0.25">
      <c r="A476" s="4" t="s">
        <v>1038</v>
      </c>
      <c r="B476" s="4" t="s">
        <v>1039</v>
      </c>
      <c r="C476" s="4" t="s">
        <v>32</v>
      </c>
      <c r="D476" s="5">
        <v>23100000</v>
      </c>
      <c r="E476" s="6">
        <v>2197486830</v>
      </c>
      <c r="F476" s="6">
        <v>0.1147</v>
      </c>
      <c r="G476" s="4" t="s">
        <v>781</v>
      </c>
    </row>
    <row r="477" spans="1:7" ht="23.45" customHeight="1" x14ac:dyDescent="0.25">
      <c r="A477" s="4" t="s">
        <v>1040</v>
      </c>
      <c r="B477" s="4" t="s">
        <v>1041</v>
      </c>
      <c r="C477" s="4" t="s">
        <v>32</v>
      </c>
      <c r="D477" s="5">
        <v>15000000</v>
      </c>
      <c r="E477" s="6">
        <v>1424781000</v>
      </c>
      <c r="F477" s="6">
        <v>7.4300000000000005E-2</v>
      </c>
      <c r="G477" s="4" t="s">
        <v>781</v>
      </c>
    </row>
    <row r="478" spans="1:7" ht="23.45" customHeight="1" x14ac:dyDescent="0.25">
      <c r="A478" s="4" t="s">
        <v>1042</v>
      </c>
      <c r="B478" s="4" t="s">
        <v>1043</v>
      </c>
      <c r="C478" s="4" t="s">
        <v>98</v>
      </c>
      <c r="D478" s="5">
        <v>15000000</v>
      </c>
      <c r="E478" s="6">
        <v>1430376000</v>
      </c>
      <c r="F478" s="6">
        <v>7.46E-2</v>
      </c>
      <c r="G478" s="4" t="s">
        <v>781</v>
      </c>
    </row>
    <row r="479" spans="1:7" ht="23.45" customHeight="1" x14ac:dyDescent="0.25">
      <c r="A479" s="4" t="s">
        <v>1044</v>
      </c>
      <c r="B479" s="4" t="s">
        <v>1045</v>
      </c>
      <c r="C479" s="4" t="s">
        <v>32</v>
      </c>
      <c r="D479" s="5">
        <v>10000000</v>
      </c>
      <c r="E479" s="6">
        <v>958727000</v>
      </c>
      <c r="F479" s="6">
        <v>0.05</v>
      </c>
      <c r="G479" s="4" t="s">
        <v>781</v>
      </c>
    </row>
    <row r="480" spans="1:7" ht="23.45" customHeight="1" x14ac:dyDescent="0.25">
      <c r="A480" s="4" t="s">
        <v>1046</v>
      </c>
      <c r="B480" s="4" t="s">
        <v>1047</v>
      </c>
      <c r="C480" s="4" t="s">
        <v>32</v>
      </c>
      <c r="D480" s="5">
        <v>15000000</v>
      </c>
      <c r="E480" s="6">
        <v>1442521500</v>
      </c>
      <c r="F480" s="6">
        <v>7.5300000000000006E-2</v>
      </c>
      <c r="G480" s="4" t="s">
        <v>781</v>
      </c>
    </row>
    <row r="481" spans="1:7" ht="14.45" customHeight="1" x14ac:dyDescent="0.25">
      <c r="A481" s="4" t="s">
        <v>1048</v>
      </c>
      <c r="B481" s="4" t="s">
        <v>1049</v>
      </c>
      <c r="C481" s="4" t="s">
        <v>32</v>
      </c>
      <c r="D481" s="5">
        <v>5000000</v>
      </c>
      <c r="E481" s="6">
        <v>495080000</v>
      </c>
      <c r="F481" s="6">
        <v>2.58E-2</v>
      </c>
      <c r="G481" s="4" t="s">
        <v>824</v>
      </c>
    </row>
    <row r="482" spans="1:7" ht="23.45" customHeight="1" x14ac:dyDescent="0.25">
      <c r="A482" s="4" t="s">
        <v>2092</v>
      </c>
      <c r="B482" s="4" t="s">
        <v>2093</v>
      </c>
      <c r="C482" s="4" t="s">
        <v>98</v>
      </c>
      <c r="D482" s="5">
        <v>10000000</v>
      </c>
      <c r="E482" s="6">
        <v>957760000</v>
      </c>
      <c r="F482" s="6">
        <v>0.05</v>
      </c>
      <c r="G482" s="4" t="s">
        <v>781</v>
      </c>
    </row>
    <row r="483" spans="1:7" ht="23.45" customHeight="1" x14ac:dyDescent="0.25">
      <c r="A483" s="4" t="s">
        <v>1050</v>
      </c>
      <c r="B483" s="4" t="s">
        <v>1051</v>
      </c>
      <c r="C483" s="4" t="s">
        <v>43</v>
      </c>
      <c r="D483" s="5">
        <v>5000000</v>
      </c>
      <c r="E483" s="6">
        <v>499491000</v>
      </c>
      <c r="F483" s="6">
        <v>2.6100000000000002E-2</v>
      </c>
      <c r="G483" s="4" t="s">
        <v>781</v>
      </c>
    </row>
    <row r="484" spans="1:7" ht="41.85" customHeight="1" x14ac:dyDescent="0.25">
      <c r="A484" s="4" t="s">
        <v>1052</v>
      </c>
      <c r="B484" s="4" t="s">
        <v>1053</v>
      </c>
      <c r="C484" s="4" t="s">
        <v>32</v>
      </c>
      <c r="D484" s="5">
        <v>20000000</v>
      </c>
      <c r="E484" s="6">
        <v>1941932000</v>
      </c>
      <c r="F484" s="6">
        <v>0.1013</v>
      </c>
      <c r="G484" s="4" t="s">
        <v>781</v>
      </c>
    </row>
    <row r="485" spans="1:7" ht="14.45" customHeight="1" x14ac:dyDescent="0.25">
      <c r="A485" s="4" t="s">
        <v>1056</v>
      </c>
      <c r="B485" s="4" t="s">
        <v>1057</v>
      </c>
      <c r="C485" s="4" t="s">
        <v>32</v>
      </c>
      <c r="D485" s="5">
        <v>10000000</v>
      </c>
      <c r="E485" s="6">
        <v>991408000</v>
      </c>
      <c r="F485" s="6">
        <v>5.1700000000000003E-2</v>
      </c>
      <c r="G485" s="4" t="s">
        <v>781</v>
      </c>
    </row>
    <row r="486" spans="1:7" ht="14.45" customHeight="1" x14ac:dyDescent="0.25">
      <c r="A486" s="4" t="s">
        <v>1058</v>
      </c>
      <c r="B486" s="4" t="s">
        <v>1059</v>
      </c>
      <c r="C486" s="4" t="s">
        <v>32</v>
      </c>
      <c r="D486" s="5">
        <v>6000000</v>
      </c>
      <c r="E486" s="6">
        <v>587736000</v>
      </c>
      <c r="F486" s="6">
        <v>3.0700000000000002E-2</v>
      </c>
      <c r="G486" s="4" t="s">
        <v>781</v>
      </c>
    </row>
    <row r="487" spans="1:7" ht="32.65" customHeight="1" x14ac:dyDescent="0.25">
      <c r="A487" s="4" t="s">
        <v>2094</v>
      </c>
      <c r="B487" s="4" t="s">
        <v>2095</v>
      </c>
      <c r="C487" s="4" t="s">
        <v>157</v>
      </c>
      <c r="D487" s="5">
        <v>1500000</v>
      </c>
      <c r="E487" s="6">
        <v>149262450</v>
      </c>
      <c r="F487" s="6">
        <v>7.7999999999999996E-3</v>
      </c>
      <c r="G487" s="4" t="s">
        <v>781</v>
      </c>
    </row>
    <row r="488" spans="1:7" ht="23.45" customHeight="1" x14ac:dyDescent="0.25">
      <c r="A488" s="4" t="s">
        <v>1060</v>
      </c>
      <c r="B488" s="4" t="s">
        <v>1061</v>
      </c>
      <c r="C488" s="4" t="s">
        <v>32</v>
      </c>
      <c r="D488" s="5">
        <v>2500000</v>
      </c>
      <c r="E488" s="6">
        <v>249261250</v>
      </c>
      <c r="F488" s="6">
        <v>1.2999999999999999E-2</v>
      </c>
      <c r="G488" s="4" t="s">
        <v>824</v>
      </c>
    </row>
    <row r="489" spans="1:7" ht="23.45" customHeight="1" x14ac:dyDescent="0.25">
      <c r="A489" s="4" t="s">
        <v>2096</v>
      </c>
      <c r="B489" s="4" t="s">
        <v>2097</v>
      </c>
      <c r="C489" s="4" t="s">
        <v>868</v>
      </c>
      <c r="D489" s="5">
        <v>5000000</v>
      </c>
      <c r="E489" s="6">
        <v>496349500</v>
      </c>
      <c r="F489" s="6">
        <v>2.5899999999999999E-2</v>
      </c>
      <c r="G489" s="4" t="s">
        <v>781</v>
      </c>
    </row>
    <row r="490" spans="1:7" ht="23.45" customHeight="1" x14ac:dyDescent="0.25">
      <c r="A490" s="4" t="s">
        <v>1062</v>
      </c>
      <c r="B490" s="4" t="s">
        <v>1063</v>
      </c>
      <c r="C490" s="4" t="s">
        <v>48</v>
      </c>
      <c r="D490" s="5">
        <v>12500000</v>
      </c>
      <c r="E490" s="6">
        <v>1241947500</v>
      </c>
      <c r="F490" s="6">
        <v>6.4799999999999996E-2</v>
      </c>
      <c r="G490" s="4" t="s">
        <v>781</v>
      </c>
    </row>
    <row r="491" spans="1:7" ht="14.45" customHeight="1" x14ac:dyDescent="0.25">
      <c r="A491" s="4" t="s">
        <v>1064</v>
      </c>
      <c r="B491" s="4" t="s">
        <v>1065</v>
      </c>
      <c r="C491" s="4" t="s">
        <v>32</v>
      </c>
      <c r="D491" s="5">
        <v>2000000</v>
      </c>
      <c r="E491" s="6">
        <v>198819200</v>
      </c>
      <c r="F491" s="6">
        <v>1.04E-2</v>
      </c>
      <c r="G491" s="4" t="s">
        <v>781</v>
      </c>
    </row>
    <row r="492" spans="1:7" ht="32.65" customHeight="1" x14ac:dyDescent="0.25">
      <c r="A492" s="4" t="s">
        <v>1066</v>
      </c>
      <c r="B492" s="4" t="s">
        <v>1067</v>
      </c>
      <c r="C492" s="4" t="s">
        <v>117</v>
      </c>
      <c r="D492" s="5">
        <v>10000000</v>
      </c>
      <c r="E492" s="6">
        <v>976644000</v>
      </c>
      <c r="F492" s="6">
        <v>5.0999999999999997E-2</v>
      </c>
      <c r="G492" s="4" t="s">
        <v>1068</v>
      </c>
    </row>
    <row r="493" spans="1:7" ht="23.45" customHeight="1" x14ac:dyDescent="0.25">
      <c r="A493" s="4" t="s">
        <v>1069</v>
      </c>
      <c r="B493" s="4" t="s">
        <v>1070</v>
      </c>
      <c r="C493" s="4" t="s">
        <v>162</v>
      </c>
      <c r="D493" s="5">
        <v>7500000</v>
      </c>
      <c r="E493" s="6">
        <v>741374250</v>
      </c>
      <c r="F493" s="6">
        <v>3.8699999999999998E-2</v>
      </c>
      <c r="G493" s="4" t="s">
        <v>1071</v>
      </c>
    </row>
    <row r="494" spans="1:7" ht="23.45" customHeight="1" x14ac:dyDescent="0.25">
      <c r="A494" s="4" t="s">
        <v>2098</v>
      </c>
      <c r="B494" s="4" t="s">
        <v>2099</v>
      </c>
      <c r="C494" s="4" t="s">
        <v>48</v>
      </c>
      <c r="D494" s="5">
        <v>10000000</v>
      </c>
      <c r="E494" s="6">
        <v>995392000</v>
      </c>
      <c r="F494" s="6">
        <v>5.1900000000000002E-2</v>
      </c>
      <c r="G494" s="4" t="s">
        <v>784</v>
      </c>
    </row>
    <row r="495" spans="1:7" ht="41.85" customHeight="1" x14ac:dyDescent="0.25">
      <c r="A495" s="4" t="s">
        <v>1072</v>
      </c>
      <c r="B495" s="4" t="s">
        <v>1073</v>
      </c>
      <c r="C495" s="4" t="s">
        <v>98</v>
      </c>
      <c r="D495" s="5">
        <v>2500000</v>
      </c>
      <c r="E495" s="6">
        <v>245784250</v>
      </c>
      <c r="F495" s="6">
        <v>1.2800000000000001E-2</v>
      </c>
      <c r="G495" s="4" t="s">
        <v>781</v>
      </c>
    </row>
    <row r="496" spans="1:7" ht="32.65" customHeight="1" x14ac:dyDescent="0.25">
      <c r="A496" s="4" t="s">
        <v>1074</v>
      </c>
      <c r="B496" s="4" t="s">
        <v>1075</v>
      </c>
      <c r="C496" s="4" t="s">
        <v>48</v>
      </c>
      <c r="D496" s="5">
        <v>15000000</v>
      </c>
      <c r="E496" s="6">
        <v>1495426500</v>
      </c>
      <c r="F496" s="6">
        <v>7.8E-2</v>
      </c>
      <c r="G496" s="4" t="s">
        <v>781</v>
      </c>
    </row>
    <row r="497" spans="1:7" ht="32.65" customHeight="1" x14ac:dyDescent="0.25">
      <c r="A497" s="4" t="s">
        <v>1076</v>
      </c>
      <c r="B497" s="4" t="s">
        <v>1077</v>
      </c>
      <c r="C497" s="4" t="s">
        <v>837</v>
      </c>
      <c r="D497" s="5">
        <v>12500000</v>
      </c>
      <c r="E497" s="6">
        <v>1245713750</v>
      </c>
      <c r="F497" s="6">
        <v>6.5000000000000002E-2</v>
      </c>
      <c r="G497" s="4" t="s">
        <v>781</v>
      </c>
    </row>
    <row r="498" spans="1:7" ht="23.45" customHeight="1" x14ac:dyDescent="0.25">
      <c r="A498" s="4" t="s">
        <v>1078</v>
      </c>
      <c r="B498" s="4" t="s">
        <v>1079</v>
      </c>
      <c r="C498" s="4" t="s">
        <v>32</v>
      </c>
      <c r="D498" s="5">
        <v>20000000</v>
      </c>
      <c r="E498" s="6">
        <v>1991996000</v>
      </c>
      <c r="F498" s="6">
        <v>0.10390000000000001</v>
      </c>
      <c r="G498" s="4" t="s">
        <v>781</v>
      </c>
    </row>
    <row r="499" spans="1:7" ht="32.65" customHeight="1" x14ac:dyDescent="0.25">
      <c r="A499" s="4" t="s">
        <v>2100</v>
      </c>
      <c r="B499" s="4" t="s">
        <v>2101</v>
      </c>
      <c r="C499" s="4" t="s">
        <v>98</v>
      </c>
      <c r="D499" s="5">
        <v>2500000</v>
      </c>
      <c r="E499" s="6">
        <v>245224500</v>
      </c>
      <c r="F499" s="6">
        <v>1.2800000000000001E-2</v>
      </c>
      <c r="G499" s="4" t="s">
        <v>781</v>
      </c>
    </row>
    <row r="500" spans="1:7" ht="23.45" customHeight="1" x14ac:dyDescent="0.25">
      <c r="A500" s="4" t="s">
        <v>1080</v>
      </c>
      <c r="B500" s="4" t="s">
        <v>1081</v>
      </c>
      <c r="C500" s="4" t="s">
        <v>837</v>
      </c>
      <c r="D500" s="5">
        <v>5000000</v>
      </c>
      <c r="E500" s="6">
        <v>500266000</v>
      </c>
      <c r="F500" s="6">
        <v>2.6100000000000002E-2</v>
      </c>
      <c r="G500" s="4" t="s">
        <v>781</v>
      </c>
    </row>
    <row r="501" spans="1:7" ht="23.45" customHeight="1" x14ac:dyDescent="0.25">
      <c r="A501" s="4" t="s">
        <v>1082</v>
      </c>
      <c r="B501" s="4" t="s">
        <v>1083</v>
      </c>
      <c r="C501" s="4" t="s">
        <v>98</v>
      </c>
      <c r="D501" s="5">
        <v>10000000</v>
      </c>
      <c r="E501" s="6">
        <v>986933000</v>
      </c>
      <c r="F501" s="6">
        <v>5.1499999999999997E-2</v>
      </c>
      <c r="G501" s="4" t="s">
        <v>781</v>
      </c>
    </row>
    <row r="502" spans="1:7" ht="23.45" customHeight="1" x14ac:dyDescent="0.25">
      <c r="A502" s="4" t="s">
        <v>2102</v>
      </c>
      <c r="B502" s="4" t="s">
        <v>2103</v>
      </c>
      <c r="C502" s="4" t="s">
        <v>837</v>
      </c>
      <c r="D502" s="5">
        <v>7500000</v>
      </c>
      <c r="E502" s="6">
        <v>742621500</v>
      </c>
      <c r="F502" s="6">
        <v>3.8699999999999998E-2</v>
      </c>
      <c r="G502" s="4" t="s">
        <v>781</v>
      </c>
    </row>
    <row r="503" spans="1:7" ht="32.65" customHeight="1" x14ac:dyDescent="0.25">
      <c r="A503" s="4" t="s">
        <v>1084</v>
      </c>
      <c r="B503" s="4" t="s">
        <v>1085</v>
      </c>
      <c r="C503" s="4" t="s">
        <v>837</v>
      </c>
      <c r="D503" s="5">
        <v>3500000</v>
      </c>
      <c r="E503" s="6">
        <v>348131000</v>
      </c>
      <c r="F503" s="6">
        <v>1.8200000000000001E-2</v>
      </c>
      <c r="G503" s="4" t="s">
        <v>781</v>
      </c>
    </row>
    <row r="504" spans="1:7" ht="23.45" customHeight="1" x14ac:dyDescent="0.25">
      <c r="A504" s="4" t="s">
        <v>1086</v>
      </c>
      <c r="B504" s="4" t="s">
        <v>1087</v>
      </c>
      <c r="C504" s="4" t="s">
        <v>83</v>
      </c>
      <c r="D504" s="5">
        <v>12500000</v>
      </c>
      <c r="E504" s="6">
        <v>1247776250</v>
      </c>
      <c r="F504" s="6">
        <v>6.5100000000000005E-2</v>
      </c>
      <c r="G504" s="4" t="s">
        <v>781</v>
      </c>
    </row>
    <row r="505" spans="1:7" ht="32.65" customHeight="1" x14ac:dyDescent="0.25">
      <c r="A505" s="4" t="s">
        <v>1088</v>
      </c>
      <c r="B505" s="4" t="s">
        <v>1089</v>
      </c>
      <c r="C505" s="4" t="s">
        <v>837</v>
      </c>
      <c r="D505" s="5">
        <v>5000000</v>
      </c>
      <c r="E505" s="6">
        <v>500676000</v>
      </c>
      <c r="F505" s="6">
        <v>2.6100000000000002E-2</v>
      </c>
      <c r="G505" s="4" t="s">
        <v>781</v>
      </c>
    </row>
    <row r="506" spans="1:7" ht="32.65" customHeight="1" x14ac:dyDescent="0.25">
      <c r="A506" s="4" t="s">
        <v>1152</v>
      </c>
      <c r="B506" s="4" t="s">
        <v>1153</v>
      </c>
      <c r="C506" s="4" t="s">
        <v>83</v>
      </c>
      <c r="D506" s="5">
        <v>17500000</v>
      </c>
      <c r="E506" s="6">
        <v>1755678750</v>
      </c>
      <c r="F506" s="6">
        <v>9.1600000000000001E-2</v>
      </c>
      <c r="G506" s="4" t="s">
        <v>781</v>
      </c>
    </row>
    <row r="507" spans="1:7" ht="14.45" customHeight="1" x14ac:dyDescent="0.25">
      <c r="A507" s="4" t="s">
        <v>2104</v>
      </c>
      <c r="B507" s="4" t="s">
        <v>2105</v>
      </c>
      <c r="C507" s="4" t="s">
        <v>43</v>
      </c>
      <c r="D507" s="5">
        <v>15000000</v>
      </c>
      <c r="E507" s="6">
        <v>1499704500</v>
      </c>
      <c r="F507" s="6">
        <v>7.8299999999999995E-2</v>
      </c>
      <c r="G507" s="4" t="s">
        <v>781</v>
      </c>
    </row>
    <row r="508" spans="1:7" ht="23.45" customHeight="1" x14ac:dyDescent="0.25">
      <c r="A508" s="4" t="s">
        <v>2106</v>
      </c>
      <c r="B508" s="4" t="s">
        <v>2107</v>
      </c>
      <c r="C508" s="4" t="s">
        <v>43</v>
      </c>
      <c r="D508" s="5">
        <v>15000000</v>
      </c>
      <c r="E508" s="6">
        <v>1465662000</v>
      </c>
      <c r="F508" s="6">
        <v>7.6499999999999999E-2</v>
      </c>
      <c r="G508" s="4" t="s">
        <v>781</v>
      </c>
    </row>
    <row r="509" spans="1:7" ht="23.45" customHeight="1" x14ac:dyDescent="0.25">
      <c r="A509" s="4" t="s">
        <v>2108</v>
      </c>
      <c r="B509" s="4" t="s">
        <v>2109</v>
      </c>
      <c r="C509" s="4" t="s">
        <v>43</v>
      </c>
      <c r="D509" s="5">
        <v>5000000</v>
      </c>
      <c r="E509" s="6">
        <v>494598000</v>
      </c>
      <c r="F509" s="6">
        <v>2.58E-2</v>
      </c>
      <c r="G509" s="4" t="s">
        <v>781</v>
      </c>
    </row>
    <row r="510" spans="1:7" ht="14.45" customHeight="1" x14ac:dyDescent="0.25">
      <c r="A510" s="4" t="s">
        <v>951</v>
      </c>
      <c r="B510" s="4" t="s">
        <v>952</v>
      </c>
      <c r="C510" s="4" t="s">
        <v>43</v>
      </c>
      <c r="D510" s="5">
        <v>25000000</v>
      </c>
      <c r="E510" s="6">
        <v>2495832500</v>
      </c>
      <c r="F510" s="6">
        <v>0.13020000000000001</v>
      </c>
      <c r="G510" s="4" t="s">
        <v>781</v>
      </c>
    </row>
    <row r="511" spans="1:7" ht="14.45" customHeight="1" x14ac:dyDescent="0.25">
      <c r="A511" s="4" t="s">
        <v>2110</v>
      </c>
      <c r="B511" s="4" t="s">
        <v>2111</v>
      </c>
      <c r="C511" s="4" t="s">
        <v>43</v>
      </c>
      <c r="D511" s="5">
        <v>9000000</v>
      </c>
      <c r="E511" s="6">
        <v>881521200</v>
      </c>
      <c r="F511" s="6">
        <v>4.5999999999999999E-2</v>
      </c>
      <c r="G511" s="4" t="s">
        <v>824</v>
      </c>
    </row>
    <row r="512" spans="1:7" ht="14.45" customHeight="1" x14ac:dyDescent="0.25">
      <c r="A512" s="4" t="s">
        <v>2112</v>
      </c>
      <c r="B512" s="4" t="s">
        <v>2113</v>
      </c>
      <c r="C512" s="4" t="s">
        <v>43</v>
      </c>
      <c r="D512" s="5">
        <v>2500000</v>
      </c>
      <c r="E512" s="6">
        <v>242892000</v>
      </c>
      <c r="F512" s="6">
        <v>1.2699999999999999E-2</v>
      </c>
      <c r="G512" s="4" t="s">
        <v>781</v>
      </c>
    </row>
    <row r="513" spans="1:7" ht="41.85" customHeight="1" x14ac:dyDescent="0.25">
      <c r="A513" s="4" t="s">
        <v>2114</v>
      </c>
      <c r="B513" s="4" t="s">
        <v>2115</v>
      </c>
      <c r="C513" s="4" t="s">
        <v>43</v>
      </c>
      <c r="D513" s="5">
        <v>5000000</v>
      </c>
      <c r="E513" s="6">
        <v>470445500</v>
      </c>
      <c r="F513" s="6">
        <v>2.4500000000000001E-2</v>
      </c>
      <c r="G513" s="4" t="s">
        <v>824</v>
      </c>
    </row>
    <row r="514" spans="1:7" ht="14.45" customHeight="1" x14ac:dyDescent="0.25">
      <c r="A514" s="4" t="s">
        <v>2116</v>
      </c>
      <c r="B514" s="4" t="s">
        <v>2117</v>
      </c>
      <c r="C514" s="4" t="s">
        <v>43</v>
      </c>
      <c r="D514" s="5">
        <v>2500000</v>
      </c>
      <c r="E514" s="6">
        <v>241817750</v>
      </c>
      <c r="F514" s="6">
        <v>1.26E-2</v>
      </c>
      <c r="G514" s="4" t="s">
        <v>824</v>
      </c>
    </row>
    <row r="515" spans="1:7" ht="23.45" customHeight="1" x14ac:dyDescent="0.25">
      <c r="A515" s="4" t="s">
        <v>2118</v>
      </c>
      <c r="B515" s="4" t="s">
        <v>2119</v>
      </c>
      <c r="C515" s="4" t="s">
        <v>101</v>
      </c>
      <c r="D515" s="5">
        <v>2500000</v>
      </c>
      <c r="E515" s="6">
        <v>239323000</v>
      </c>
      <c r="F515" s="6">
        <v>1.2500000000000001E-2</v>
      </c>
      <c r="G515" s="4" t="s">
        <v>781</v>
      </c>
    </row>
    <row r="516" spans="1:7" ht="14.45" customHeight="1" x14ac:dyDescent="0.25">
      <c r="A516" s="4" t="s">
        <v>2120</v>
      </c>
      <c r="B516" s="4" t="s">
        <v>2121</v>
      </c>
      <c r="C516" s="4" t="s">
        <v>43</v>
      </c>
      <c r="D516" s="5">
        <v>2500000</v>
      </c>
      <c r="E516" s="6">
        <v>242710250</v>
      </c>
      <c r="F516" s="6">
        <v>1.2699999999999999E-2</v>
      </c>
      <c r="G516" s="4" t="s">
        <v>824</v>
      </c>
    </row>
    <row r="517" spans="1:7" ht="23.45" customHeight="1" x14ac:dyDescent="0.25">
      <c r="A517" s="4" t="s">
        <v>953</v>
      </c>
      <c r="B517" s="4" t="s">
        <v>954</v>
      </c>
      <c r="C517" s="4" t="s">
        <v>101</v>
      </c>
      <c r="D517" s="5">
        <v>5000000</v>
      </c>
      <c r="E517" s="6">
        <v>482836500</v>
      </c>
      <c r="F517" s="6">
        <v>2.52E-2</v>
      </c>
      <c r="G517" s="4" t="s">
        <v>781</v>
      </c>
    </row>
    <row r="518" spans="1:7" ht="23.45" customHeight="1" x14ac:dyDescent="0.25">
      <c r="A518" s="4" t="s">
        <v>955</v>
      </c>
      <c r="B518" s="4" t="s">
        <v>956</v>
      </c>
      <c r="C518" s="4" t="s">
        <v>43</v>
      </c>
      <c r="D518" s="5">
        <v>19600000</v>
      </c>
      <c r="E518" s="6">
        <v>1924674920</v>
      </c>
      <c r="F518" s="6">
        <v>0.1004</v>
      </c>
      <c r="G518" s="4" t="s">
        <v>824</v>
      </c>
    </row>
    <row r="519" spans="1:7" ht="23.45" customHeight="1" x14ac:dyDescent="0.25">
      <c r="A519" s="4" t="s">
        <v>957</v>
      </c>
      <c r="B519" s="4" t="s">
        <v>958</v>
      </c>
      <c r="C519" s="4" t="s">
        <v>43</v>
      </c>
      <c r="D519" s="5">
        <v>5000000</v>
      </c>
      <c r="E519" s="6">
        <v>493857500</v>
      </c>
      <c r="F519" s="6">
        <v>2.58E-2</v>
      </c>
      <c r="G519" s="4" t="s">
        <v>824</v>
      </c>
    </row>
    <row r="520" spans="1:7" ht="23.45" customHeight="1" x14ac:dyDescent="0.25">
      <c r="A520" s="4" t="s">
        <v>959</v>
      </c>
      <c r="B520" s="4" t="s">
        <v>960</v>
      </c>
      <c r="C520" s="4" t="s">
        <v>101</v>
      </c>
      <c r="D520" s="5">
        <v>5000000</v>
      </c>
      <c r="E520" s="6">
        <v>494330000</v>
      </c>
      <c r="F520" s="6">
        <v>2.58E-2</v>
      </c>
      <c r="G520" s="4" t="s">
        <v>781</v>
      </c>
    </row>
    <row r="521" spans="1:7" ht="23.45" customHeight="1" x14ac:dyDescent="0.25">
      <c r="A521" s="4" t="s">
        <v>2122</v>
      </c>
      <c r="B521" s="4" t="s">
        <v>2123</v>
      </c>
      <c r="C521" s="4" t="s">
        <v>101</v>
      </c>
      <c r="D521" s="5">
        <v>5000000</v>
      </c>
      <c r="E521" s="6">
        <v>494127500</v>
      </c>
      <c r="F521" s="6">
        <v>2.58E-2</v>
      </c>
      <c r="G521" s="4" t="s">
        <v>781</v>
      </c>
    </row>
    <row r="522" spans="1:7" ht="23.45" customHeight="1" x14ac:dyDescent="0.25">
      <c r="A522" s="4" t="s">
        <v>961</v>
      </c>
      <c r="B522" s="4" t="s">
        <v>962</v>
      </c>
      <c r="C522" s="4" t="s">
        <v>101</v>
      </c>
      <c r="D522" s="5">
        <v>2500000</v>
      </c>
      <c r="E522" s="6">
        <v>245860250</v>
      </c>
      <c r="F522" s="6">
        <v>1.2800000000000001E-2</v>
      </c>
      <c r="G522" s="4" t="s">
        <v>781</v>
      </c>
    </row>
    <row r="523" spans="1:7" ht="14.45" customHeight="1" x14ac:dyDescent="0.25">
      <c r="A523" s="4" t="s">
        <v>963</v>
      </c>
      <c r="B523" s="4" t="s">
        <v>964</v>
      </c>
      <c r="C523" s="4" t="s">
        <v>43</v>
      </c>
      <c r="D523" s="5">
        <v>20000000</v>
      </c>
      <c r="E523" s="6">
        <v>1984212000</v>
      </c>
      <c r="F523" s="6">
        <v>0.10349999999999999</v>
      </c>
      <c r="G523" s="4" t="s">
        <v>824</v>
      </c>
    </row>
    <row r="524" spans="1:7" ht="14.45" customHeight="1" x14ac:dyDescent="0.25">
      <c r="A524" s="4" t="s">
        <v>2124</v>
      </c>
      <c r="B524" s="4" t="s">
        <v>2125</v>
      </c>
      <c r="C524" s="4" t="s">
        <v>43</v>
      </c>
      <c r="D524" s="5">
        <v>12500000</v>
      </c>
      <c r="E524" s="6">
        <v>1244117500</v>
      </c>
      <c r="F524" s="6">
        <v>6.4899999999999999E-2</v>
      </c>
      <c r="G524" s="4" t="s">
        <v>781</v>
      </c>
    </row>
    <row r="525" spans="1:7" ht="23.45" customHeight="1" x14ac:dyDescent="0.25">
      <c r="A525" s="4" t="s">
        <v>965</v>
      </c>
      <c r="B525" s="4" t="s">
        <v>966</v>
      </c>
      <c r="C525" s="4" t="s">
        <v>43</v>
      </c>
      <c r="D525" s="5">
        <v>4500000</v>
      </c>
      <c r="E525" s="6">
        <v>444436650</v>
      </c>
      <c r="F525" s="6">
        <v>2.3199999999999998E-2</v>
      </c>
      <c r="G525" s="4" t="s">
        <v>784</v>
      </c>
    </row>
    <row r="526" spans="1:7" ht="23.45" customHeight="1" x14ac:dyDescent="0.25">
      <c r="A526" s="4" t="s">
        <v>967</v>
      </c>
      <c r="B526" s="4" t="s">
        <v>968</v>
      </c>
      <c r="C526" s="4" t="s">
        <v>43</v>
      </c>
      <c r="D526" s="5">
        <v>8000000</v>
      </c>
      <c r="E526" s="6">
        <v>791923200</v>
      </c>
      <c r="F526" s="6">
        <v>4.1300000000000003E-2</v>
      </c>
      <c r="G526" s="4" t="s">
        <v>824</v>
      </c>
    </row>
    <row r="527" spans="1:7" ht="23.45" customHeight="1" x14ac:dyDescent="0.25">
      <c r="A527" s="4" t="s">
        <v>2126</v>
      </c>
      <c r="B527" s="4" t="s">
        <v>2127</v>
      </c>
      <c r="C527" s="4" t="s">
        <v>101</v>
      </c>
      <c r="D527" s="5">
        <v>1500000</v>
      </c>
      <c r="E527" s="6">
        <v>148273050</v>
      </c>
      <c r="F527" s="6">
        <v>7.7000000000000002E-3</v>
      </c>
      <c r="G527" s="4" t="s">
        <v>787</v>
      </c>
    </row>
    <row r="528" spans="1:7" ht="14.45" customHeight="1" x14ac:dyDescent="0.25">
      <c r="A528" s="4" t="s">
        <v>969</v>
      </c>
      <c r="B528" s="4" t="s">
        <v>970</v>
      </c>
      <c r="C528" s="4" t="s">
        <v>43</v>
      </c>
      <c r="D528" s="5">
        <v>12500000</v>
      </c>
      <c r="E528" s="6">
        <v>1237155000</v>
      </c>
      <c r="F528" s="6">
        <v>6.4600000000000005E-2</v>
      </c>
      <c r="G528" s="4" t="s">
        <v>824</v>
      </c>
    </row>
    <row r="529" spans="1:7" ht="23.45" customHeight="1" x14ac:dyDescent="0.25">
      <c r="A529" s="4" t="s">
        <v>1154</v>
      </c>
      <c r="B529" s="4" t="s">
        <v>1155</v>
      </c>
      <c r="C529" s="4" t="s">
        <v>98</v>
      </c>
      <c r="D529" s="5">
        <v>9000000</v>
      </c>
      <c r="E529" s="6">
        <v>889765200</v>
      </c>
      <c r="F529" s="6">
        <v>4.6399999999999997E-2</v>
      </c>
      <c r="G529" s="4" t="s">
        <v>781</v>
      </c>
    </row>
    <row r="530" spans="1:7" ht="23.45" customHeight="1" x14ac:dyDescent="0.25">
      <c r="A530" s="4" t="s">
        <v>1156</v>
      </c>
      <c r="B530" s="4" t="s">
        <v>1157</v>
      </c>
      <c r="C530" s="4" t="s">
        <v>43</v>
      </c>
      <c r="D530" s="5">
        <v>8000000</v>
      </c>
      <c r="E530" s="6">
        <v>828356800</v>
      </c>
      <c r="F530" s="6">
        <v>4.3200000000000002E-2</v>
      </c>
      <c r="G530" s="4" t="s">
        <v>1068</v>
      </c>
    </row>
    <row r="531" spans="1:7" ht="14.45" customHeight="1" x14ac:dyDescent="0.25">
      <c r="A531" s="4" t="s">
        <v>1158</v>
      </c>
      <c r="B531" s="4" t="s">
        <v>1159</v>
      </c>
      <c r="C531" s="4" t="s">
        <v>43</v>
      </c>
      <c r="D531" s="5">
        <v>10000000</v>
      </c>
      <c r="E531" s="6">
        <v>1017418000</v>
      </c>
      <c r="F531" s="6">
        <v>5.3100000000000001E-2</v>
      </c>
      <c r="G531" s="4" t="s">
        <v>1068</v>
      </c>
    </row>
    <row r="532" spans="1:7" ht="23.45" customHeight="1" x14ac:dyDescent="0.25">
      <c r="A532" s="4" t="s">
        <v>1160</v>
      </c>
      <c r="B532" s="4" t="s">
        <v>1161</v>
      </c>
      <c r="C532" s="4" t="s">
        <v>32</v>
      </c>
      <c r="D532" s="5">
        <v>22500000</v>
      </c>
      <c r="E532" s="6">
        <v>2256680250</v>
      </c>
      <c r="F532" s="6">
        <v>0.1178</v>
      </c>
      <c r="G532" s="4" t="s">
        <v>781</v>
      </c>
    </row>
    <row r="533" spans="1:7" ht="23.45" customHeight="1" x14ac:dyDescent="0.25">
      <c r="A533" s="4" t="s">
        <v>1162</v>
      </c>
      <c r="B533" s="4" t="s">
        <v>1163</v>
      </c>
      <c r="C533" s="4" t="s">
        <v>162</v>
      </c>
      <c r="D533" s="5">
        <v>12500000</v>
      </c>
      <c r="E533" s="6">
        <v>1253688750</v>
      </c>
      <c r="F533" s="6">
        <v>6.54E-2</v>
      </c>
      <c r="G533" s="4" t="s">
        <v>1071</v>
      </c>
    </row>
    <row r="534" spans="1:7" ht="14.45" customHeight="1" x14ac:dyDescent="0.25">
      <c r="A534" s="4" t="s">
        <v>2128</v>
      </c>
      <c r="B534" s="4" t="s">
        <v>2129</v>
      </c>
      <c r="C534" s="4" t="s">
        <v>32</v>
      </c>
      <c r="D534" s="5">
        <v>2500000</v>
      </c>
      <c r="E534" s="6">
        <v>248583500</v>
      </c>
      <c r="F534" s="6">
        <v>1.2999999999999999E-2</v>
      </c>
      <c r="G534" s="4" t="s">
        <v>781</v>
      </c>
    </row>
    <row r="535" spans="1:7" ht="41.85" customHeight="1" x14ac:dyDescent="0.25">
      <c r="A535" s="4" t="s">
        <v>1164</v>
      </c>
      <c r="B535" s="4" t="s">
        <v>1165</v>
      </c>
      <c r="C535" s="4" t="s">
        <v>32</v>
      </c>
      <c r="D535" s="5">
        <v>2500000</v>
      </c>
      <c r="E535" s="6">
        <v>248831000</v>
      </c>
      <c r="F535" s="6">
        <v>1.2999999999999999E-2</v>
      </c>
      <c r="G535" s="4" t="s">
        <v>781</v>
      </c>
    </row>
    <row r="536" spans="1:7" ht="14.45" customHeight="1" x14ac:dyDescent="0.25">
      <c r="A536" s="4" t="s">
        <v>1168</v>
      </c>
      <c r="B536" s="4" t="s">
        <v>1169</v>
      </c>
      <c r="C536" s="4" t="s">
        <v>32</v>
      </c>
      <c r="D536" s="5">
        <v>12500000</v>
      </c>
      <c r="E536" s="6">
        <v>1250833750</v>
      </c>
      <c r="F536" s="6">
        <v>6.5299999999999997E-2</v>
      </c>
      <c r="G536" s="4" t="s">
        <v>781</v>
      </c>
    </row>
    <row r="537" spans="1:7" ht="32.65" customHeight="1" x14ac:dyDescent="0.25">
      <c r="A537" s="4" t="s">
        <v>1170</v>
      </c>
      <c r="B537" s="4" t="s">
        <v>1171</v>
      </c>
      <c r="C537" s="4" t="s">
        <v>157</v>
      </c>
      <c r="D537" s="5">
        <v>69000000</v>
      </c>
      <c r="E537" s="6">
        <v>7004424600</v>
      </c>
      <c r="F537" s="6">
        <v>0.36549999999999999</v>
      </c>
      <c r="G537" s="4" t="s">
        <v>781</v>
      </c>
    </row>
    <row r="538" spans="1:7" ht="14.45" customHeight="1" x14ac:dyDescent="0.25">
      <c r="A538" s="4" t="s">
        <v>1172</v>
      </c>
      <c r="B538" s="4" t="s">
        <v>1173</v>
      </c>
      <c r="C538" s="4" t="s">
        <v>32</v>
      </c>
      <c r="D538" s="5">
        <v>11500000</v>
      </c>
      <c r="E538" s="6">
        <v>1151254650</v>
      </c>
      <c r="F538" s="6">
        <v>6.0100000000000001E-2</v>
      </c>
      <c r="G538" s="4" t="s">
        <v>781</v>
      </c>
    </row>
    <row r="539" spans="1:7" ht="23.45" customHeight="1" x14ac:dyDescent="0.25">
      <c r="A539" s="4" t="s">
        <v>1174</v>
      </c>
      <c r="B539" s="4" t="s">
        <v>1175</v>
      </c>
      <c r="C539" s="4" t="s">
        <v>32</v>
      </c>
      <c r="D539" s="5">
        <v>7500000</v>
      </c>
      <c r="E539" s="6">
        <v>754737750</v>
      </c>
      <c r="F539" s="6">
        <v>3.9399999999999998E-2</v>
      </c>
      <c r="G539" s="4" t="s">
        <v>781</v>
      </c>
    </row>
    <row r="540" spans="1:7" ht="23.45" customHeight="1" x14ac:dyDescent="0.25">
      <c r="A540" s="4" t="s">
        <v>2130</v>
      </c>
      <c r="B540" s="4" t="s">
        <v>2131</v>
      </c>
      <c r="C540" s="4" t="s">
        <v>98</v>
      </c>
      <c r="D540" s="5">
        <v>5000000</v>
      </c>
      <c r="E540" s="6">
        <v>497516000</v>
      </c>
      <c r="F540" s="6">
        <v>2.5999999999999999E-2</v>
      </c>
      <c r="G540" s="4" t="s">
        <v>781</v>
      </c>
    </row>
    <row r="541" spans="1:7" ht="23.45" customHeight="1" x14ac:dyDescent="0.25">
      <c r="A541" s="4" t="s">
        <v>2132</v>
      </c>
      <c r="B541" s="4" t="s">
        <v>2133</v>
      </c>
      <c r="C541" s="4" t="s">
        <v>837</v>
      </c>
      <c r="D541" s="5">
        <v>7500000</v>
      </c>
      <c r="E541" s="6">
        <v>752197500</v>
      </c>
      <c r="F541" s="6">
        <v>3.9199999999999999E-2</v>
      </c>
      <c r="G541" s="4" t="s">
        <v>781</v>
      </c>
    </row>
    <row r="542" spans="1:7" ht="32.65" customHeight="1" x14ac:dyDescent="0.25">
      <c r="A542" s="4" t="s">
        <v>1176</v>
      </c>
      <c r="B542" s="4" t="s">
        <v>1177</v>
      </c>
      <c r="C542" s="4" t="s">
        <v>32</v>
      </c>
      <c r="D542" s="5">
        <v>5000000</v>
      </c>
      <c r="E542" s="6">
        <v>494323500</v>
      </c>
      <c r="F542" s="6">
        <v>2.58E-2</v>
      </c>
      <c r="G542" s="4" t="s">
        <v>1068</v>
      </c>
    </row>
    <row r="543" spans="1:7" ht="23.45" customHeight="1" x14ac:dyDescent="0.25">
      <c r="A543" s="4" t="s">
        <v>2134</v>
      </c>
      <c r="B543" s="4" t="s">
        <v>2135</v>
      </c>
      <c r="C543" s="4" t="s">
        <v>32</v>
      </c>
      <c r="D543" s="5">
        <v>2500000</v>
      </c>
      <c r="E543" s="6">
        <v>253519500</v>
      </c>
      <c r="F543" s="6">
        <v>1.32E-2</v>
      </c>
      <c r="G543" s="4" t="s">
        <v>781</v>
      </c>
    </row>
    <row r="544" spans="1:7" ht="23.45" customHeight="1" x14ac:dyDescent="0.25">
      <c r="A544" s="4" t="s">
        <v>1178</v>
      </c>
      <c r="B544" s="4" t="s">
        <v>1179</v>
      </c>
      <c r="C544" s="4" t="s">
        <v>98</v>
      </c>
      <c r="D544" s="5">
        <v>2500000</v>
      </c>
      <c r="E544" s="6">
        <v>247881750</v>
      </c>
      <c r="F544" s="6">
        <v>1.29E-2</v>
      </c>
      <c r="G544" s="4" t="s">
        <v>781</v>
      </c>
    </row>
    <row r="545" spans="1:7" ht="14.45" customHeight="1" x14ac:dyDescent="0.25">
      <c r="A545" s="4" t="s">
        <v>1180</v>
      </c>
      <c r="B545" s="4" t="s">
        <v>1181</v>
      </c>
      <c r="C545" s="4" t="s">
        <v>32</v>
      </c>
      <c r="D545" s="5">
        <v>15000000</v>
      </c>
      <c r="E545" s="6">
        <v>1507198500</v>
      </c>
      <c r="F545" s="6">
        <v>7.8600000000000003E-2</v>
      </c>
      <c r="G545" s="4" t="s">
        <v>781</v>
      </c>
    </row>
    <row r="546" spans="1:7" ht="23.45" customHeight="1" x14ac:dyDescent="0.25">
      <c r="A546" s="4" t="s">
        <v>2136</v>
      </c>
      <c r="B546" s="4" t="s">
        <v>2137</v>
      </c>
      <c r="C546" s="4" t="s">
        <v>32</v>
      </c>
      <c r="D546" s="5">
        <v>10000000</v>
      </c>
      <c r="E546" s="6">
        <v>1015223000</v>
      </c>
      <c r="F546" s="6">
        <v>5.2999999999999999E-2</v>
      </c>
      <c r="G546" s="4" t="s">
        <v>781</v>
      </c>
    </row>
    <row r="547" spans="1:7" ht="23.45" customHeight="1" x14ac:dyDescent="0.25">
      <c r="A547" s="4" t="s">
        <v>2138</v>
      </c>
      <c r="B547" s="4" t="s">
        <v>2139</v>
      </c>
      <c r="C547" s="4" t="s">
        <v>98</v>
      </c>
      <c r="D547" s="5">
        <v>7500000</v>
      </c>
      <c r="E547" s="6">
        <v>748867500</v>
      </c>
      <c r="F547" s="6">
        <v>3.9100000000000003E-2</v>
      </c>
      <c r="G547" s="4" t="s">
        <v>781</v>
      </c>
    </row>
    <row r="548" spans="1:7" ht="23.45" customHeight="1" x14ac:dyDescent="0.25">
      <c r="A548" s="4" t="s">
        <v>1182</v>
      </c>
      <c r="B548" s="4" t="s">
        <v>1183</v>
      </c>
      <c r="C548" s="4" t="s">
        <v>32</v>
      </c>
      <c r="D548" s="5">
        <v>50000000</v>
      </c>
      <c r="E548" s="6">
        <v>5037865000</v>
      </c>
      <c r="F548" s="6">
        <v>0.26290000000000002</v>
      </c>
      <c r="G548" s="4" t="s">
        <v>824</v>
      </c>
    </row>
    <row r="549" spans="1:7" ht="32.65" customHeight="1" x14ac:dyDescent="0.25">
      <c r="A549" s="4" t="s">
        <v>1184</v>
      </c>
      <c r="B549" s="4" t="s">
        <v>1185</v>
      </c>
      <c r="C549" s="4" t="s">
        <v>837</v>
      </c>
      <c r="D549" s="5">
        <v>5000000</v>
      </c>
      <c r="E549" s="6">
        <v>502967500</v>
      </c>
      <c r="F549" s="6">
        <v>2.6200000000000001E-2</v>
      </c>
      <c r="G549" s="4" t="s">
        <v>781</v>
      </c>
    </row>
    <row r="550" spans="1:7" ht="23.45" customHeight="1" x14ac:dyDescent="0.25">
      <c r="A550" s="4" t="s">
        <v>2140</v>
      </c>
      <c r="B550" s="4" t="s">
        <v>2141</v>
      </c>
      <c r="C550" s="4" t="s">
        <v>98</v>
      </c>
      <c r="D550" s="5">
        <v>2500000</v>
      </c>
      <c r="E550" s="6">
        <v>246862000</v>
      </c>
      <c r="F550" s="6">
        <v>1.29E-2</v>
      </c>
      <c r="G550" s="4" t="s">
        <v>781</v>
      </c>
    </row>
    <row r="551" spans="1:7" ht="23.45" customHeight="1" x14ac:dyDescent="0.25">
      <c r="A551" s="4" t="s">
        <v>1186</v>
      </c>
      <c r="B551" s="4" t="s">
        <v>1187</v>
      </c>
      <c r="C551" s="4" t="s">
        <v>98</v>
      </c>
      <c r="D551" s="5">
        <v>12500000</v>
      </c>
      <c r="E551" s="6">
        <v>1242818750</v>
      </c>
      <c r="F551" s="6">
        <v>6.4899999999999999E-2</v>
      </c>
      <c r="G551" s="4" t="s">
        <v>781</v>
      </c>
    </row>
    <row r="552" spans="1:7" ht="41.85" customHeight="1" x14ac:dyDescent="0.25">
      <c r="A552" s="4" t="s">
        <v>1188</v>
      </c>
      <c r="B552" s="4" t="s">
        <v>1189</v>
      </c>
      <c r="C552" s="4" t="s">
        <v>157</v>
      </c>
      <c r="D552" s="5">
        <v>10000000</v>
      </c>
      <c r="E552" s="6">
        <v>1001535000</v>
      </c>
      <c r="F552" s="6">
        <v>5.2299999999999999E-2</v>
      </c>
      <c r="G552" s="4" t="s">
        <v>781</v>
      </c>
    </row>
    <row r="553" spans="1:7" ht="23.45" customHeight="1" x14ac:dyDescent="0.25">
      <c r="A553" s="4" t="s">
        <v>1190</v>
      </c>
      <c r="B553" s="4" t="s">
        <v>1191</v>
      </c>
      <c r="C553" s="4" t="s">
        <v>98</v>
      </c>
      <c r="D553" s="5">
        <v>5000000</v>
      </c>
      <c r="E553" s="6">
        <v>496595500</v>
      </c>
      <c r="F553" s="6">
        <v>2.5899999999999999E-2</v>
      </c>
      <c r="G553" s="4" t="s">
        <v>781</v>
      </c>
    </row>
    <row r="554" spans="1:7" ht="23.45" customHeight="1" x14ac:dyDescent="0.25">
      <c r="A554" s="4" t="s">
        <v>1192</v>
      </c>
      <c r="B554" s="4" t="s">
        <v>1193</v>
      </c>
      <c r="C554" s="4" t="s">
        <v>32</v>
      </c>
      <c r="D554" s="5">
        <v>22500000</v>
      </c>
      <c r="E554" s="6">
        <v>2288814750</v>
      </c>
      <c r="F554" s="6">
        <v>0.11940000000000001</v>
      </c>
      <c r="G554" s="4" t="s">
        <v>781</v>
      </c>
    </row>
    <row r="555" spans="1:7" ht="51" customHeight="1" x14ac:dyDescent="0.25">
      <c r="A555" s="4" t="s">
        <v>1196</v>
      </c>
      <c r="B555" s="4" t="s">
        <v>1197</v>
      </c>
      <c r="C555" s="4" t="s">
        <v>837</v>
      </c>
      <c r="D555" s="5">
        <v>7500000</v>
      </c>
      <c r="E555" s="6">
        <v>748134000</v>
      </c>
      <c r="F555" s="6">
        <v>3.9E-2</v>
      </c>
      <c r="G555" s="4" t="s">
        <v>781</v>
      </c>
    </row>
    <row r="556" spans="1:7" ht="23.45" customHeight="1" x14ac:dyDescent="0.25">
      <c r="A556" s="4" t="s">
        <v>1198</v>
      </c>
      <c r="B556" s="4" t="s">
        <v>1199</v>
      </c>
      <c r="C556" s="4" t="s">
        <v>98</v>
      </c>
      <c r="D556" s="5">
        <v>2500000</v>
      </c>
      <c r="E556" s="6">
        <v>249258500</v>
      </c>
      <c r="F556" s="6">
        <v>1.2999999999999999E-2</v>
      </c>
      <c r="G556" s="4" t="s">
        <v>781</v>
      </c>
    </row>
    <row r="557" spans="1:7" ht="14.45" customHeight="1" x14ac:dyDescent="0.25">
      <c r="A557" s="4" t="s">
        <v>1200</v>
      </c>
      <c r="B557" s="4" t="s">
        <v>1201</v>
      </c>
      <c r="C557" s="4" t="s">
        <v>32</v>
      </c>
      <c r="D557" s="5">
        <v>17500000</v>
      </c>
      <c r="E557" s="6">
        <v>1772918000</v>
      </c>
      <c r="F557" s="6">
        <v>9.2499999999999999E-2</v>
      </c>
      <c r="G557" s="4" t="s">
        <v>781</v>
      </c>
    </row>
    <row r="558" spans="1:7" ht="14.45" customHeight="1" x14ac:dyDescent="0.25">
      <c r="A558" s="4" t="s">
        <v>1202</v>
      </c>
      <c r="B558" s="4" t="s">
        <v>1203</v>
      </c>
      <c r="C558" s="4" t="s">
        <v>98</v>
      </c>
      <c r="D558" s="5">
        <v>2500000</v>
      </c>
      <c r="E558" s="6">
        <v>247526750</v>
      </c>
      <c r="F558" s="6">
        <v>1.29E-2</v>
      </c>
      <c r="G558" s="4" t="s">
        <v>781</v>
      </c>
    </row>
    <row r="559" spans="1:7" ht="32.65" customHeight="1" x14ac:dyDescent="0.25">
      <c r="A559" s="4" t="s">
        <v>1204</v>
      </c>
      <c r="B559" s="4" t="s">
        <v>1205</v>
      </c>
      <c r="C559" s="4" t="s">
        <v>868</v>
      </c>
      <c r="D559" s="5">
        <v>2500000</v>
      </c>
      <c r="E559" s="6">
        <v>249324000</v>
      </c>
      <c r="F559" s="6">
        <v>1.2999999999999999E-2</v>
      </c>
      <c r="G559" s="4" t="s">
        <v>781</v>
      </c>
    </row>
    <row r="560" spans="1:7" ht="23.45" customHeight="1" x14ac:dyDescent="0.25">
      <c r="A560" s="4" t="s">
        <v>971</v>
      </c>
      <c r="B560" s="4" t="s">
        <v>972</v>
      </c>
      <c r="C560" s="4" t="s">
        <v>43</v>
      </c>
      <c r="D560" s="5">
        <v>3500000</v>
      </c>
      <c r="E560" s="6">
        <v>345649850</v>
      </c>
      <c r="F560" s="6">
        <v>1.7999999999999999E-2</v>
      </c>
      <c r="G560" s="4" t="s">
        <v>784</v>
      </c>
    </row>
    <row r="561" spans="1:7" ht="23.45" customHeight="1" x14ac:dyDescent="0.25">
      <c r="A561" s="4" t="s">
        <v>973</v>
      </c>
      <c r="B561" s="4" t="s">
        <v>974</v>
      </c>
      <c r="C561" s="4" t="s">
        <v>43</v>
      </c>
      <c r="D561" s="5">
        <v>2500000</v>
      </c>
      <c r="E561" s="6">
        <v>247444500</v>
      </c>
      <c r="F561" s="6">
        <v>1.29E-2</v>
      </c>
      <c r="G561" s="4" t="s">
        <v>784</v>
      </c>
    </row>
    <row r="562" spans="1:7" ht="23.45" customHeight="1" x14ac:dyDescent="0.25">
      <c r="A562" s="4" t="s">
        <v>2142</v>
      </c>
      <c r="B562" s="4" t="s">
        <v>2143</v>
      </c>
      <c r="C562" s="4" t="s">
        <v>43</v>
      </c>
      <c r="D562" s="5">
        <v>10000000</v>
      </c>
      <c r="E562" s="6">
        <v>992916000</v>
      </c>
      <c r="F562" s="6">
        <v>5.1799999999999999E-2</v>
      </c>
      <c r="G562" s="4" t="s">
        <v>781</v>
      </c>
    </row>
    <row r="563" spans="1:7" ht="23.45" customHeight="1" x14ac:dyDescent="0.25">
      <c r="A563" s="4" t="s">
        <v>2144</v>
      </c>
      <c r="B563" s="4" t="s">
        <v>2145</v>
      </c>
      <c r="C563" s="4" t="s">
        <v>101</v>
      </c>
      <c r="D563" s="5">
        <v>5000000</v>
      </c>
      <c r="E563" s="6">
        <v>495774500</v>
      </c>
      <c r="F563" s="6">
        <v>2.5899999999999999E-2</v>
      </c>
      <c r="G563" s="4" t="s">
        <v>781</v>
      </c>
    </row>
    <row r="564" spans="1:7" ht="23.45" customHeight="1" x14ac:dyDescent="0.25">
      <c r="A564" s="4" t="s">
        <v>975</v>
      </c>
      <c r="B564" s="4" t="s">
        <v>976</v>
      </c>
      <c r="C564" s="4" t="s">
        <v>101</v>
      </c>
      <c r="D564" s="5">
        <v>15000000</v>
      </c>
      <c r="E564" s="6">
        <v>1487052000</v>
      </c>
      <c r="F564" s="6">
        <v>7.7600000000000002E-2</v>
      </c>
      <c r="G564" s="4" t="s">
        <v>781</v>
      </c>
    </row>
    <row r="565" spans="1:7" ht="14.45" customHeight="1" x14ac:dyDescent="0.25">
      <c r="A565" s="4" t="s">
        <v>977</v>
      </c>
      <c r="B565" s="4" t="s">
        <v>978</v>
      </c>
      <c r="C565" s="4" t="s">
        <v>43</v>
      </c>
      <c r="D565" s="5">
        <v>90300000</v>
      </c>
      <c r="E565" s="6">
        <v>9007840380</v>
      </c>
      <c r="F565" s="6">
        <v>0.47</v>
      </c>
      <c r="G565" s="4" t="s">
        <v>824</v>
      </c>
    </row>
    <row r="566" spans="1:7" ht="23.45" customHeight="1" x14ac:dyDescent="0.25">
      <c r="A566" s="4" t="s">
        <v>2146</v>
      </c>
      <c r="B566" s="4" t="s">
        <v>2147</v>
      </c>
      <c r="C566" s="4" t="s">
        <v>101</v>
      </c>
      <c r="D566" s="5">
        <v>2500000</v>
      </c>
      <c r="E566" s="6">
        <v>248162500</v>
      </c>
      <c r="F566" s="6">
        <v>1.29E-2</v>
      </c>
      <c r="G566" s="4" t="s">
        <v>787</v>
      </c>
    </row>
    <row r="567" spans="1:7" ht="32.65" customHeight="1" x14ac:dyDescent="0.25">
      <c r="A567" s="4" t="s">
        <v>2148</v>
      </c>
      <c r="B567" s="4" t="s">
        <v>2149</v>
      </c>
      <c r="C567" s="4" t="s">
        <v>43</v>
      </c>
      <c r="D567" s="5">
        <v>20000000</v>
      </c>
      <c r="E567" s="6">
        <v>2000424000</v>
      </c>
      <c r="F567" s="6">
        <v>0.10440000000000001</v>
      </c>
      <c r="G567" s="4" t="s">
        <v>781</v>
      </c>
    </row>
    <row r="568" spans="1:7" ht="14.45" customHeight="1" x14ac:dyDescent="0.25">
      <c r="A568" s="4" t="s">
        <v>979</v>
      </c>
      <c r="B568" s="4" t="s">
        <v>980</v>
      </c>
      <c r="C568" s="4" t="s">
        <v>43</v>
      </c>
      <c r="D568" s="5">
        <v>12500000</v>
      </c>
      <c r="E568" s="6">
        <v>1243093750</v>
      </c>
      <c r="F568" s="6">
        <v>6.4899999999999999E-2</v>
      </c>
      <c r="G568" s="4" t="s">
        <v>824</v>
      </c>
    </row>
    <row r="569" spans="1:7" ht="23.45" customHeight="1" x14ac:dyDescent="0.25">
      <c r="A569" s="4" t="s">
        <v>981</v>
      </c>
      <c r="B569" s="4" t="s">
        <v>982</v>
      </c>
      <c r="C569" s="4" t="s">
        <v>43</v>
      </c>
      <c r="D569" s="5">
        <v>12500000</v>
      </c>
      <c r="E569" s="6">
        <v>1241712500</v>
      </c>
      <c r="F569" s="6">
        <v>6.4799999999999996E-2</v>
      </c>
      <c r="G569" s="4" t="s">
        <v>781</v>
      </c>
    </row>
    <row r="570" spans="1:7" ht="23.45" customHeight="1" x14ac:dyDescent="0.25">
      <c r="A570" s="4" t="s">
        <v>983</v>
      </c>
      <c r="B570" s="4" t="s">
        <v>984</v>
      </c>
      <c r="C570" s="4" t="s">
        <v>101</v>
      </c>
      <c r="D570" s="5">
        <v>11500000</v>
      </c>
      <c r="E570" s="6">
        <v>1151392650</v>
      </c>
      <c r="F570" s="6">
        <v>6.0100000000000001E-2</v>
      </c>
      <c r="G570" s="4" t="s">
        <v>781</v>
      </c>
    </row>
    <row r="571" spans="1:7" ht="23.45" customHeight="1" x14ac:dyDescent="0.25">
      <c r="A571" s="4" t="s">
        <v>985</v>
      </c>
      <c r="B571" s="4" t="s">
        <v>986</v>
      </c>
      <c r="C571" s="4" t="s">
        <v>101</v>
      </c>
      <c r="D571" s="5">
        <v>2500000</v>
      </c>
      <c r="E571" s="6">
        <v>248906250</v>
      </c>
      <c r="F571" s="6">
        <v>1.2999999999999999E-2</v>
      </c>
      <c r="G571" s="4" t="s">
        <v>784</v>
      </c>
    </row>
    <row r="572" spans="1:7" ht="23.45" customHeight="1" x14ac:dyDescent="0.25">
      <c r="A572" s="4" t="s">
        <v>2150</v>
      </c>
      <c r="B572" s="4" t="s">
        <v>2151</v>
      </c>
      <c r="C572" s="4" t="s">
        <v>43</v>
      </c>
      <c r="D572" s="5">
        <v>8500000</v>
      </c>
      <c r="E572" s="6">
        <v>849200150</v>
      </c>
      <c r="F572" s="6">
        <v>4.4299999999999999E-2</v>
      </c>
      <c r="G572" s="4" t="s">
        <v>781</v>
      </c>
    </row>
    <row r="573" spans="1:7" ht="23.45" customHeight="1" x14ac:dyDescent="0.25">
      <c r="A573" s="4" t="s">
        <v>2152</v>
      </c>
      <c r="B573" s="4" t="s">
        <v>2153</v>
      </c>
      <c r="C573" s="4" t="s">
        <v>101</v>
      </c>
      <c r="D573" s="5">
        <v>4000000</v>
      </c>
      <c r="E573" s="6">
        <v>398377600</v>
      </c>
      <c r="F573" s="6">
        <v>2.0799999999999999E-2</v>
      </c>
      <c r="G573" s="4" t="s">
        <v>824</v>
      </c>
    </row>
    <row r="574" spans="1:7" ht="14.45" customHeight="1" x14ac:dyDescent="0.25">
      <c r="A574" s="4" t="s">
        <v>987</v>
      </c>
      <c r="B574" s="4" t="s">
        <v>988</v>
      </c>
      <c r="C574" s="4" t="s">
        <v>43</v>
      </c>
      <c r="D574" s="5">
        <v>15000000</v>
      </c>
      <c r="E574" s="6">
        <v>1493193000</v>
      </c>
      <c r="F574" s="6">
        <v>7.7899999999999997E-2</v>
      </c>
      <c r="G574" s="4" t="s">
        <v>824</v>
      </c>
    </row>
    <row r="575" spans="1:7" ht="23.45" customHeight="1" x14ac:dyDescent="0.25">
      <c r="A575" s="4" t="s">
        <v>2154</v>
      </c>
      <c r="B575" s="4" t="s">
        <v>2155</v>
      </c>
      <c r="C575" s="4" t="s">
        <v>43</v>
      </c>
      <c r="D575" s="5">
        <v>2000000</v>
      </c>
      <c r="E575" s="6">
        <v>199862200</v>
      </c>
      <c r="F575" s="6">
        <v>1.04E-2</v>
      </c>
      <c r="G575" s="4" t="s">
        <v>824</v>
      </c>
    </row>
    <row r="576" spans="1:7" ht="23.45" customHeight="1" x14ac:dyDescent="0.25">
      <c r="A576" s="4" t="s">
        <v>989</v>
      </c>
      <c r="B576" s="4" t="s">
        <v>990</v>
      </c>
      <c r="C576" s="4" t="s">
        <v>43</v>
      </c>
      <c r="D576" s="5">
        <v>10000000</v>
      </c>
      <c r="E576" s="6">
        <v>995267000</v>
      </c>
      <c r="F576" s="6">
        <v>5.1900000000000002E-2</v>
      </c>
      <c r="G576" s="4" t="s">
        <v>781</v>
      </c>
    </row>
    <row r="577" spans="1:7" ht="23.45" customHeight="1" x14ac:dyDescent="0.25">
      <c r="A577" s="4" t="s">
        <v>991</v>
      </c>
      <c r="B577" s="4" t="s">
        <v>992</v>
      </c>
      <c r="C577" s="4" t="s">
        <v>101</v>
      </c>
      <c r="D577" s="5">
        <v>2500000</v>
      </c>
      <c r="E577" s="6">
        <v>250382750</v>
      </c>
      <c r="F577" s="6">
        <v>1.3100000000000001E-2</v>
      </c>
      <c r="G577" s="4" t="s">
        <v>787</v>
      </c>
    </row>
    <row r="578" spans="1:7" ht="23.45" customHeight="1" x14ac:dyDescent="0.25">
      <c r="A578" s="4" t="s">
        <v>993</v>
      </c>
      <c r="B578" s="4" t="s">
        <v>994</v>
      </c>
      <c r="C578" s="4" t="s">
        <v>43</v>
      </c>
      <c r="D578" s="5">
        <v>4500000</v>
      </c>
      <c r="E578" s="6">
        <v>451182150</v>
      </c>
      <c r="F578" s="6">
        <v>2.35E-2</v>
      </c>
      <c r="G578" s="4" t="s">
        <v>824</v>
      </c>
    </row>
    <row r="579" spans="1:7" ht="23.45" customHeight="1" x14ac:dyDescent="0.25">
      <c r="A579" s="4" t="s">
        <v>995</v>
      </c>
      <c r="B579" s="4" t="s">
        <v>996</v>
      </c>
      <c r="C579" s="4" t="s">
        <v>43</v>
      </c>
      <c r="D579" s="5">
        <v>24000000</v>
      </c>
      <c r="E579" s="6">
        <v>2399853600</v>
      </c>
      <c r="F579" s="6">
        <v>0.12520000000000001</v>
      </c>
      <c r="G579" s="4" t="s">
        <v>781</v>
      </c>
    </row>
    <row r="580" spans="1:7" ht="23.45" customHeight="1" x14ac:dyDescent="0.25">
      <c r="A580" s="4" t="s">
        <v>997</v>
      </c>
      <c r="B580" s="4" t="s">
        <v>998</v>
      </c>
      <c r="C580" s="4" t="s">
        <v>101</v>
      </c>
      <c r="D580" s="5">
        <v>14500000</v>
      </c>
      <c r="E580" s="6">
        <v>1448378900</v>
      </c>
      <c r="F580" s="6">
        <v>7.5600000000000001E-2</v>
      </c>
      <c r="G580" s="4" t="s">
        <v>787</v>
      </c>
    </row>
    <row r="581" spans="1:7" ht="14.45" customHeight="1" x14ac:dyDescent="0.25">
      <c r="A581" s="4" t="s">
        <v>999</v>
      </c>
      <c r="B581" s="4" t="s">
        <v>1000</v>
      </c>
      <c r="C581" s="4" t="s">
        <v>43</v>
      </c>
      <c r="D581" s="5">
        <v>2500000</v>
      </c>
      <c r="E581" s="6">
        <v>249676250</v>
      </c>
      <c r="F581" s="6">
        <v>1.2999999999999999E-2</v>
      </c>
      <c r="G581" s="4" t="s">
        <v>784</v>
      </c>
    </row>
    <row r="582" spans="1:7" ht="41.85" customHeight="1" x14ac:dyDescent="0.25">
      <c r="A582" s="4" t="s">
        <v>2156</v>
      </c>
      <c r="B582" s="4" t="s">
        <v>2157</v>
      </c>
      <c r="C582" s="4" t="s">
        <v>101</v>
      </c>
      <c r="D582" s="5">
        <v>2500000</v>
      </c>
      <c r="E582" s="6">
        <v>250424000</v>
      </c>
      <c r="F582" s="6">
        <v>1.3100000000000001E-2</v>
      </c>
      <c r="G582" s="4" t="s">
        <v>784</v>
      </c>
    </row>
    <row r="583" spans="1:7" ht="23.45" customHeight="1" x14ac:dyDescent="0.25">
      <c r="A583" s="4" t="s">
        <v>2158</v>
      </c>
      <c r="B583" s="4" t="s">
        <v>2159</v>
      </c>
      <c r="C583" s="4" t="s">
        <v>101</v>
      </c>
      <c r="D583" s="5">
        <v>1500000</v>
      </c>
      <c r="E583" s="6">
        <v>150849750</v>
      </c>
      <c r="F583" s="6">
        <v>7.9000000000000008E-3</v>
      </c>
      <c r="G583" s="4" t="s">
        <v>787</v>
      </c>
    </row>
    <row r="584" spans="1:7" ht="14.45" customHeight="1" x14ac:dyDescent="0.25">
      <c r="A584" s="4" t="s">
        <v>1001</v>
      </c>
      <c r="B584" s="4" t="s">
        <v>1002</v>
      </c>
      <c r="C584" s="4" t="s">
        <v>43</v>
      </c>
      <c r="D584" s="5">
        <v>3000000</v>
      </c>
      <c r="E584" s="6">
        <v>299641500</v>
      </c>
      <c r="F584" s="6">
        <v>1.5599999999999999E-2</v>
      </c>
      <c r="G584" s="4" t="s">
        <v>824</v>
      </c>
    </row>
    <row r="585" spans="1:7" ht="23.45" customHeight="1" x14ac:dyDescent="0.25">
      <c r="A585" s="4" t="s">
        <v>1003</v>
      </c>
      <c r="B585" s="4" t="s">
        <v>1004</v>
      </c>
      <c r="C585" s="4" t="s">
        <v>43</v>
      </c>
      <c r="D585" s="5">
        <v>10000000</v>
      </c>
      <c r="E585" s="6">
        <v>1020188000</v>
      </c>
      <c r="F585" s="6">
        <v>5.3199999999999997E-2</v>
      </c>
      <c r="G585" s="4" t="s">
        <v>781</v>
      </c>
    </row>
    <row r="586" spans="1:7" ht="23.45" customHeight="1" x14ac:dyDescent="0.25">
      <c r="A586" s="4" t="s">
        <v>2160</v>
      </c>
      <c r="B586" s="4" t="s">
        <v>2161</v>
      </c>
      <c r="C586" s="4" t="s">
        <v>43</v>
      </c>
      <c r="D586" s="5">
        <v>5000000</v>
      </c>
      <c r="E586" s="6">
        <v>500968000</v>
      </c>
      <c r="F586" s="6">
        <v>2.6100000000000002E-2</v>
      </c>
      <c r="G586" s="4" t="s">
        <v>824</v>
      </c>
    </row>
    <row r="587" spans="1:7" ht="32.65" customHeight="1" x14ac:dyDescent="0.25">
      <c r="A587" s="4" t="s">
        <v>1005</v>
      </c>
      <c r="B587" s="4" t="s">
        <v>1006</v>
      </c>
      <c r="C587" s="4" t="s">
        <v>101</v>
      </c>
      <c r="D587" s="5">
        <v>26500000</v>
      </c>
      <c r="E587" s="6">
        <v>2687335850</v>
      </c>
      <c r="F587" s="6">
        <v>0.14019999999999999</v>
      </c>
      <c r="G587" s="4" t="s">
        <v>787</v>
      </c>
    </row>
    <row r="588" spans="1:7" ht="23.45" customHeight="1" x14ac:dyDescent="0.25">
      <c r="A588" s="4" t="s">
        <v>2162</v>
      </c>
      <c r="B588" s="4" t="s">
        <v>2163</v>
      </c>
      <c r="C588" s="4" t="s">
        <v>101</v>
      </c>
      <c r="D588" s="5">
        <v>2500000</v>
      </c>
      <c r="E588" s="6">
        <v>251989500</v>
      </c>
      <c r="F588" s="6">
        <v>1.3100000000000001E-2</v>
      </c>
      <c r="G588" s="4" t="s">
        <v>784</v>
      </c>
    </row>
    <row r="589" spans="1:7" ht="23.45" customHeight="1" x14ac:dyDescent="0.25">
      <c r="A589" s="4" t="s">
        <v>1007</v>
      </c>
      <c r="B589" s="4" t="s">
        <v>1008</v>
      </c>
      <c r="C589" s="4" t="s">
        <v>101</v>
      </c>
      <c r="D589" s="5">
        <v>8500000</v>
      </c>
      <c r="E589" s="6">
        <v>865749650</v>
      </c>
      <c r="F589" s="6">
        <v>4.5199999999999997E-2</v>
      </c>
      <c r="G589" s="4" t="s">
        <v>784</v>
      </c>
    </row>
    <row r="590" spans="1:7" ht="23.45" customHeight="1" x14ac:dyDescent="0.25">
      <c r="A590" s="4" t="s">
        <v>1009</v>
      </c>
      <c r="B590" s="4" t="s">
        <v>1010</v>
      </c>
      <c r="C590" s="4" t="s">
        <v>43</v>
      </c>
      <c r="D590" s="5">
        <v>3100000</v>
      </c>
      <c r="E590" s="6">
        <v>311948660</v>
      </c>
      <c r="F590" s="6">
        <v>1.6299999999999999E-2</v>
      </c>
      <c r="G590" s="4" t="s">
        <v>824</v>
      </c>
    </row>
    <row r="591" spans="1:7" ht="23.45" customHeight="1" x14ac:dyDescent="0.25">
      <c r="A591" s="4" t="s">
        <v>1206</v>
      </c>
      <c r="B591" s="4" t="s">
        <v>1207</v>
      </c>
      <c r="C591" s="4" t="s">
        <v>32</v>
      </c>
      <c r="D591" s="5">
        <v>5500000</v>
      </c>
      <c r="E591" s="6">
        <v>529855700</v>
      </c>
      <c r="F591" s="6">
        <v>2.76E-2</v>
      </c>
      <c r="G591" s="4" t="s">
        <v>1208</v>
      </c>
    </row>
    <row r="592" spans="1:7" ht="23.45" customHeight="1" x14ac:dyDescent="0.25">
      <c r="A592" s="4" t="s">
        <v>1209</v>
      </c>
      <c r="B592" s="4" t="s">
        <v>1210</v>
      </c>
      <c r="C592" s="4" t="s">
        <v>162</v>
      </c>
      <c r="D592" s="5">
        <v>10000000</v>
      </c>
      <c r="E592" s="6">
        <v>1005945000</v>
      </c>
      <c r="F592" s="6">
        <v>5.2499999999999998E-2</v>
      </c>
      <c r="G592" s="4" t="s">
        <v>1071</v>
      </c>
    </row>
    <row r="593" spans="1:7" ht="32.65" customHeight="1" x14ac:dyDescent="0.25">
      <c r="A593" s="4" t="s">
        <v>1211</v>
      </c>
      <c r="B593" s="4" t="s">
        <v>1212</v>
      </c>
      <c r="C593" s="4" t="s">
        <v>868</v>
      </c>
      <c r="D593" s="5">
        <v>2500000</v>
      </c>
      <c r="E593" s="6">
        <v>249863250</v>
      </c>
      <c r="F593" s="6">
        <v>1.2999999999999999E-2</v>
      </c>
      <c r="G593" s="4" t="s">
        <v>781</v>
      </c>
    </row>
    <row r="594" spans="1:7" ht="32.65" customHeight="1" x14ac:dyDescent="0.25">
      <c r="A594" s="4" t="s">
        <v>1213</v>
      </c>
      <c r="B594" s="4" t="s">
        <v>1214</v>
      </c>
      <c r="C594" s="4" t="s">
        <v>1215</v>
      </c>
      <c r="D594" s="5">
        <v>3500000</v>
      </c>
      <c r="E594" s="6">
        <v>347968950</v>
      </c>
      <c r="F594" s="6">
        <v>1.8200000000000001E-2</v>
      </c>
      <c r="G594" s="4" t="s">
        <v>787</v>
      </c>
    </row>
    <row r="595" spans="1:7" ht="23.45" customHeight="1" x14ac:dyDescent="0.25">
      <c r="A595" s="4" t="s">
        <v>1279</v>
      </c>
      <c r="B595" s="4" t="s">
        <v>1280</v>
      </c>
      <c r="C595" s="4" t="s">
        <v>32</v>
      </c>
      <c r="D595" s="5">
        <v>5000000</v>
      </c>
      <c r="E595" s="6">
        <v>504296500</v>
      </c>
      <c r="F595" s="6">
        <v>2.63E-2</v>
      </c>
      <c r="G595" s="4" t="s">
        <v>781</v>
      </c>
    </row>
    <row r="596" spans="1:7" ht="23.45" customHeight="1" x14ac:dyDescent="0.25">
      <c r="A596" s="4" t="s">
        <v>2164</v>
      </c>
      <c r="B596" s="4" t="s">
        <v>2165</v>
      </c>
      <c r="C596" s="4" t="s">
        <v>98</v>
      </c>
      <c r="D596" s="5">
        <v>2500000</v>
      </c>
      <c r="E596" s="6">
        <v>250319500</v>
      </c>
      <c r="F596" s="6">
        <v>1.3100000000000001E-2</v>
      </c>
      <c r="G596" s="4" t="s">
        <v>781</v>
      </c>
    </row>
    <row r="597" spans="1:7" ht="23.45" customHeight="1" x14ac:dyDescent="0.25">
      <c r="A597" s="4" t="s">
        <v>2166</v>
      </c>
      <c r="B597" s="4" t="s">
        <v>2167</v>
      </c>
      <c r="C597" s="4" t="s">
        <v>117</v>
      </c>
      <c r="D597" s="5">
        <v>5000000</v>
      </c>
      <c r="E597" s="6">
        <v>493520500</v>
      </c>
      <c r="F597" s="6">
        <v>2.58E-2</v>
      </c>
      <c r="G597" s="4" t="s">
        <v>1068</v>
      </c>
    </row>
    <row r="598" spans="1:7" ht="23.45" customHeight="1" x14ac:dyDescent="0.25">
      <c r="A598" s="4" t="s">
        <v>1283</v>
      </c>
      <c r="B598" s="4" t="s">
        <v>1284</v>
      </c>
      <c r="C598" s="4" t="s">
        <v>117</v>
      </c>
      <c r="D598" s="5">
        <v>2500000</v>
      </c>
      <c r="E598" s="6">
        <v>248775500</v>
      </c>
      <c r="F598" s="6">
        <v>1.2999999999999999E-2</v>
      </c>
      <c r="G598" s="4" t="s">
        <v>824</v>
      </c>
    </row>
    <row r="599" spans="1:7" ht="23.45" customHeight="1" x14ac:dyDescent="0.25">
      <c r="A599" s="4" t="s">
        <v>2168</v>
      </c>
      <c r="B599" s="4" t="s">
        <v>2169</v>
      </c>
      <c r="C599" s="4" t="s">
        <v>868</v>
      </c>
      <c r="D599" s="5">
        <v>2500000</v>
      </c>
      <c r="E599" s="6">
        <v>249597500</v>
      </c>
      <c r="F599" s="6">
        <v>1.2999999999999999E-2</v>
      </c>
      <c r="G599" s="4" t="s">
        <v>781</v>
      </c>
    </row>
    <row r="600" spans="1:7" ht="23.45" customHeight="1" x14ac:dyDescent="0.25">
      <c r="A600" s="4" t="s">
        <v>1285</v>
      </c>
      <c r="B600" s="4" t="s">
        <v>1286</v>
      </c>
      <c r="C600" s="4" t="s">
        <v>32</v>
      </c>
      <c r="D600" s="5">
        <v>3000000</v>
      </c>
      <c r="E600" s="6">
        <v>301360500</v>
      </c>
      <c r="F600" s="6">
        <v>1.5699999999999999E-2</v>
      </c>
      <c r="G600" s="4" t="s">
        <v>824</v>
      </c>
    </row>
    <row r="601" spans="1:7" ht="23.45" customHeight="1" x14ac:dyDescent="0.25">
      <c r="A601" s="4" t="s">
        <v>1287</v>
      </c>
      <c r="B601" s="4" t="s">
        <v>1288</v>
      </c>
      <c r="C601" s="4" t="s">
        <v>32</v>
      </c>
      <c r="D601" s="5">
        <v>2710000</v>
      </c>
      <c r="E601" s="6">
        <v>271404874</v>
      </c>
      <c r="F601" s="6">
        <v>1.4200000000000001E-2</v>
      </c>
      <c r="G601" s="4" t="s">
        <v>824</v>
      </c>
    </row>
    <row r="602" spans="1:7" ht="32.65" customHeight="1" x14ac:dyDescent="0.25">
      <c r="A602" s="4" t="s">
        <v>1289</v>
      </c>
      <c r="B602" s="4" t="s">
        <v>1290</v>
      </c>
      <c r="C602" s="4" t="s">
        <v>32</v>
      </c>
      <c r="D602" s="5">
        <v>10000000</v>
      </c>
      <c r="E602" s="6">
        <v>1012651000</v>
      </c>
      <c r="F602" s="6">
        <v>5.28E-2</v>
      </c>
      <c r="G602" s="4" t="s">
        <v>1068</v>
      </c>
    </row>
    <row r="603" spans="1:7" ht="32.65" customHeight="1" x14ac:dyDescent="0.25">
      <c r="A603" s="4" t="s">
        <v>1291</v>
      </c>
      <c r="B603" s="4" t="s">
        <v>1292</v>
      </c>
      <c r="C603" s="4" t="s">
        <v>868</v>
      </c>
      <c r="D603" s="5">
        <v>1900000</v>
      </c>
      <c r="E603" s="6">
        <v>189555210</v>
      </c>
      <c r="F603" s="6">
        <v>9.9000000000000008E-3</v>
      </c>
      <c r="G603" s="4" t="s">
        <v>787</v>
      </c>
    </row>
    <row r="604" spans="1:7" ht="23.45" customHeight="1" x14ac:dyDescent="0.25">
      <c r="A604" s="4" t="s">
        <v>1293</v>
      </c>
      <c r="B604" s="4" t="s">
        <v>1294</v>
      </c>
      <c r="C604" s="4" t="s">
        <v>32</v>
      </c>
      <c r="D604" s="5">
        <v>4860000</v>
      </c>
      <c r="E604" s="6">
        <v>487407456</v>
      </c>
      <c r="F604" s="6">
        <v>2.5399999999999999E-2</v>
      </c>
      <c r="G604" s="4" t="s">
        <v>824</v>
      </c>
    </row>
    <row r="605" spans="1:7" ht="23.45" customHeight="1" x14ac:dyDescent="0.25">
      <c r="A605" s="4" t="s">
        <v>1295</v>
      </c>
      <c r="B605" s="4" t="s">
        <v>1296</v>
      </c>
      <c r="C605" s="4" t="s">
        <v>32</v>
      </c>
      <c r="D605" s="5">
        <v>2500000</v>
      </c>
      <c r="E605" s="6">
        <v>251732500</v>
      </c>
      <c r="F605" s="6">
        <v>1.3100000000000001E-2</v>
      </c>
      <c r="G605" s="4" t="s">
        <v>824</v>
      </c>
    </row>
    <row r="606" spans="1:7" ht="32.65" customHeight="1" x14ac:dyDescent="0.25">
      <c r="A606" s="4" t="s">
        <v>2170</v>
      </c>
      <c r="B606" s="4" t="s">
        <v>2171</v>
      </c>
      <c r="C606" s="4" t="s">
        <v>868</v>
      </c>
      <c r="D606" s="5">
        <v>1500000</v>
      </c>
      <c r="E606" s="6">
        <v>149816700</v>
      </c>
      <c r="F606" s="6">
        <v>7.7999999999999996E-3</v>
      </c>
      <c r="G606" s="4" t="s">
        <v>787</v>
      </c>
    </row>
    <row r="607" spans="1:7" ht="23.45" customHeight="1" x14ac:dyDescent="0.25">
      <c r="A607" s="4" t="s">
        <v>1297</v>
      </c>
      <c r="B607" s="4" t="s">
        <v>1298</v>
      </c>
      <c r="C607" s="4" t="s">
        <v>32</v>
      </c>
      <c r="D607" s="5">
        <v>3500000</v>
      </c>
      <c r="E607" s="6">
        <v>352475900</v>
      </c>
      <c r="F607" s="6">
        <v>1.84E-2</v>
      </c>
      <c r="G607" s="4" t="s">
        <v>824</v>
      </c>
    </row>
    <row r="608" spans="1:7" ht="23.45" customHeight="1" x14ac:dyDescent="0.25">
      <c r="A608" s="4" t="s">
        <v>1299</v>
      </c>
      <c r="B608" s="4" t="s">
        <v>1300</v>
      </c>
      <c r="C608" s="4" t="s">
        <v>32</v>
      </c>
      <c r="D608" s="5">
        <v>18000000</v>
      </c>
      <c r="E608" s="6">
        <v>1804971600</v>
      </c>
      <c r="F608" s="6">
        <v>9.4200000000000006E-2</v>
      </c>
      <c r="G608" s="4" t="s">
        <v>824</v>
      </c>
    </row>
    <row r="609" spans="1:7" ht="23.45" customHeight="1" x14ac:dyDescent="0.25">
      <c r="A609" s="4" t="s">
        <v>2172</v>
      </c>
      <c r="B609" s="4" t="s">
        <v>2173</v>
      </c>
      <c r="C609" s="4" t="s">
        <v>32</v>
      </c>
      <c r="D609" s="5">
        <v>2500000</v>
      </c>
      <c r="E609" s="6">
        <v>251848000</v>
      </c>
      <c r="F609" s="6">
        <v>1.3100000000000001E-2</v>
      </c>
      <c r="G609" s="4" t="s">
        <v>824</v>
      </c>
    </row>
    <row r="610" spans="1:7" ht="23.45" customHeight="1" x14ac:dyDescent="0.25">
      <c r="A610" s="4" t="s">
        <v>1301</v>
      </c>
      <c r="B610" s="4" t="s">
        <v>1302</v>
      </c>
      <c r="C610" s="4" t="s">
        <v>32</v>
      </c>
      <c r="D610" s="5">
        <v>1420000</v>
      </c>
      <c r="E610" s="6">
        <v>141971884</v>
      </c>
      <c r="F610" s="6">
        <v>7.4000000000000003E-3</v>
      </c>
      <c r="G610" s="4" t="s">
        <v>1276</v>
      </c>
    </row>
    <row r="611" spans="1:7" ht="23.45" customHeight="1" x14ac:dyDescent="0.25">
      <c r="A611" s="4" t="s">
        <v>1303</v>
      </c>
      <c r="B611" s="4" t="s">
        <v>1304</v>
      </c>
      <c r="C611" s="4" t="s">
        <v>43</v>
      </c>
      <c r="D611" s="5">
        <v>14900000</v>
      </c>
      <c r="E611" s="6">
        <v>1520978590</v>
      </c>
      <c r="F611" s="6">
        <v>7.9399999999999998E-2</v>
      </c>
      <c r="G611" s="4" t="s">
        <v>1068</v>
      </c>
    </row>
    <row r="612" spans="1:7" ht="32.65" customHeight="1" x14ac:dyDescent="0.25">
      <c r="A612" s="4" t="s">
        <v>1305</v>
      </c>
      <c r="B612" s="4" t="s">
        <v>1306</v>
      </c>
      <c r="C612" s="4" t="s">
        <v>43</v>
      </c>
      <c r="D612" s="5">
        <v>10000000</v>
      </c>
      <c r="E612" s="6">
        <v>1064594000</v>
      </c>
      <c r="F612" s="6">
        <v>5.5599999999999997E-2</v>
      </c>
      <c r="G612" s="4" t="s">
        <v>1068</v>
      </c>
    </row>
    <row r="613" spans="1:7" ht="32.65" customHeight="1" x14ac:dyDescent="0.25">
      <c r="A613" s="4" t="s">
        <v>2174</v>
      </c>
      <c r="B613" s="4" t="s">
        <v>2175</v>
      </c>
      <c r="C613" s="4" t="s">
        <v>89</v>
      </c>
      <c r="D613" s="5">
        <v>2500000</v>
      </c>
      <c r="E613" s="6">
        <v>249011000</v>
      </c>
      <c r="F613" s="6">
        <v>1.2999999999999999E-2</v>
      </c>
      <c r="G613" s="4" t="s">
        <v>1068</v>
      </c>
    </row>
    <row r="614" spans="1:7" ht="23.45" customHeight="1" x14ac:dyDescent="0.25">
      <c r="A614" s="4" t="s">
        <v>1307</v>
      </c>
      <c r="B614" s="4" t="s">
        <v>1308</v>
      </c>
      <c r="C614" s="4" t="s">
        <v>43</v>
      </c>
      <c r="D614" s="5">
        <v>5000000</v>
      </c>
      <c r="E614" s="6">
        <v>510618500</v>
      </c>
      <c r="F614" s="6">
        <v>2.6599999999999999E-2</v>
      </c>
      <c r="G614" s="4" t="s">
        <v>1068</v>
      </c>
    </row>
    <row r="615" spans="1:7" ht="23.45" customHeight="1" x14ac:dyDescent="0.25">
      <c r="A615" s="4" t="s">
        <v>1309</v>
      </c>
      <c r="B615" s="4" t="s">
        <v>1310</v>
      </c>
      <c r="C615" s="4" t="s">
        <v>868</v>
      </c>
      <c r="D615" s="5">
        <v>2090000</v>
      </c>
      <c r="E615" s="6">
        <v>208711371</v>
      </c>
      <c r="F615" s="6">
        <v>1.09E-2</v>
      </c>
      <c r="G615" s="4" t="s">
        <v>824</v>
      </c>
    </row>
    <row r="616" spans="1:7" ht="23.45" customHeight="1" x14ac:dyDescent="0.25">
      <c r="A616" s="4" t="s">
        <v>2176</v>
      </c>
      <c r="B616" s="4" t="s">
        <v>2177</v>
      </c>
      <c r="C616" s="4" t="s">
        <v>32</v>
      </c>
      <c r="D616" s="5">
        <v>3000000</v>
      </c>
      <c r="E616" s="6">
        <v>308575500</v>
      </c>
      <c r="F616" s="6">
        <v>1.61E-2</v>
      </c>
      <c r="G616" s="4" t="s">
        <v>824</v>
      </c>
    </row>
    <row r="617" spans="1:7" ht="23.45" customHeight="1" x14ac:dyDescent="0.25">
      <c r="A617" s="4" t="s">
        <v>1311</v>
      </c>
      <c r="B617" s="4" t="s">
        <v>1312</v>
      </c>
      <c r="C617" s="4" t="s">
        <v>32</v>
      </c>
      <c r="D617" s="5">
        <v>28000000</v>
      </c>
      <c r="E617" s="6">
        <v>2899433600</v>
      </c>
      <c r="F617" s="6">
        <v>0.15129999999999999</v>
      </c>
      <c r="G617" s="4" t="s">
        <v>781</v>
      </c>
    </row>
    <row r="618" spans="1:7" ht="41.85" customHeight="1" x14ac:dyDescent="0.25">
      <c r="A618" s="4" t="s">
        <v>2178</v>
      </c>
      <c r="B618" s="4" t="s">
        <v>2179</v>
      </c>
      <c r="C618" s="4" t="s">
        <v>837</v>
      </c>
      <c r="D618" s="5">
        <v>1930000</v>
      </c>
      <c r="E618" s="6">
        <v>202050542</v>
      </c>
      <c r="F618" s="6">
        <v>1.0500000000000001E-2</v>
      </c>
      <c r="G618" s="4" t="s">
        <v>784</v>
      </c>
    </row>
    <row r="619" spans="1:7" ht="32.65" customHeight="1" x14ac:dyDescent="0.25">
      <c r="A619" s="4" t="s">
        <v>2180</v>
      </c>
      <c r="B619" s="4" t="s">
        <v>2181</v>
      </c>
      <c r="C619" s="4" t="s">
        <v>2182</v>
      </c>
      <c r="D619" s="5">
        <v>2500000</v>
      </c>
      <c r="E619" s="6">
        <v>250926250</v>
      </c>
      <c r="F619" s="6">
        <v>1.3100000000000001E-2</v>
      </c>
      <c r="G619" s="4" t="s">
        <v>2183</v>
      </c>
    </row>
    <row r="620" spans="1:7" ht="32.65" customHeight="1" x14ac:dyDescent="0.25">
      <c r="A620" s="4" t="s">
        <v>1313</v>
      </c>
      <c r="B620" s="4" t="s">
        <v>1314</v>
      </c>
      <c r="C620" s="4" t="s">
        <v>157</v>
      </c>
      <c r="D620" s="5">
        <v>6500000</v>
      </c>
      <c r="E620" s="6">
        <v>672803300</v>
      </c>
      <c r="F620" s="6">
        <v>3.5099999999999999E-2</v>
      </c>
      <c r="G620" s="4" t="s">
        <v>787</v>
      </c>
    </row>
    <row r="621" spans="1:7" ht="23.45" customHeight="1" x14ac:dyDescent="0.25">
      <c r="A621" s="4" t="s">
        <v>1315</v>
      </c>
      <c r="B621" s="4" t="s">
        <v>1316</v>
      </c>
      <c r="C621" s="4" t="s">
        <v>32</v>
      </c>
      <c r="D621" s="5">
        <v>350000</v>
      </c>
      <c r="E621" s="6">
        <v>35057575</v>
      </c>
      <c r="F621" s="6">
        <v>1.8E-3</v>
      </c>
      <c r="G621" s="4" t="s">
        <v>1276</v>
      </c>
    </row>
    <row r="622" spans="1:7" ht="23.45" customHeight="1" x14ac:dyDescent="0.25">
      <c r="A622" s="4" t="s">
        <v>1317</v>
      </c>
      <c r="B622" s="4" t="s">
        <v>1318</v>
      </c>
      <c r="C622" s="4" t="s">
        <v>43</v>
      </c>
      <c r="D622" s="5">
        <v>4500000</v>
      </c>
      <c r="E622" s="6">
        <v>448622100</v>
      </c>
      <c r="F622" s="6">
        <v>2.3400000000000001E-2</v>
      </c>
      <c r="G622" s="4" t="s">
        <v>1068</v>
      </c>
    </row>
    <row r="623" spans="1:7" ht="23.45" customHeight="1" x14ac:dyDescent="0.25">
      <c r="A623" s="4" t="s">
        <v>2184</v>
      </c>
      <c r="B623" s="4" t="s">
        <v>2185</v>
      </c>
      <c r="C623" s="4" t="s">
        <v>43</v>
      </c>
      <c r="D623" s="5">
        <v>2500000</v>
      </c>
      <c r="E623" s="6">
        <v>252395500</v>
      </c>
      <c r="F623" s="6">
        <v>1.32E-2</v>
      </c>
      <c r="G623" s="4" t="s">
        <v>824</v>
      </c>
    </row>
    <row r="624" spans="1:7" ht="23.45" customHeight="1" x14ac:dyDescent="0.25">
      <c r="A624" s="4" t="s">
        <v>1011</v>
      </c>
      <c r="B624" s="4" t="s">
        <v>1012</v>
      </c>
      <c r="C624" s="4" t="s">
        <v>101</v>
      </c>
      <c r="D624" s="5">
        <v>5000000</v>
      </c>
      <c r="E624" s="6">
        <v>510140000</v>
      </c>
      <c r="F624" s="6">
        <v>2.6599999999999999E-2</v>
      </c>
      <c r="G624" s="4" t="s">
        <v>784</v>
      </c>
    </row>
    <row r="625" spans="1:7" ht="23.45" customHeight="1" x14ac:dyDescent="0.25">
      <c r="A625" s="4" t="s">
        <v>1013</v>
      </c>
      <c r="B625" s="4" t="s">
        <v>1014</v>
      </c>
      <c r="C625" s="4" t="s">
        <v>101</v>
      </c>
      <c r="D625" s="5">
        <v>12500000</v>
      </c>
      <c r="E625" s="6">
        <v>1276575000</v>
      </c>
      <c r="F625" s="6">
        <v>6.6600000000000006E-2</v>
      </c>
      <c r="G625" s="4" t="s">
        <v>784</v>
      </c>
    </row>
    <row r="626" spans="1:7" ht="23.45" customHeight="1" x14ac:dyDescent="0.25">
      <c r="A626" s="4" t="s">
        <v>1015</v>
      </c>
      <c r="B626" s="4" t="s">
        <v>1016</v>
      </c>
      <c r="C626" s="4" t="s">
        <v>43</v>
      </c>
      <c r="D626" s="5">
        <v>5000000</v>
      </c>
      <c r="E626" s="6">
        <v>518706000</v>
      </c>
      <c r="F626" s="6">
        <v>2.7099999999999999E-2</v>
      </c>
      <c r="G626" s="4" t="s">
        <v>824</v>
      </c>
    </row>
    <row r="627" spans="1:7" ht="32.65" customHeight="1" x14ac:dyDescent="0.25">
      <c r="A627" s="4" t="s">
        <v>1017</v>
      </c>
      <c r="B627" s="4" t="s">
        <v>1018</v>
      </c>
      <c r="C627" s="4" t="s">
        <v>101</v>
      </c>
      <c r="D627" s="5">
        <v>12000000</v>
      </c>
      <c r="E627" s="6">
        <v>1205674800</v>
      </c>
      <c r="F627" s="6">
        <v>6.2899999999999998E-2</v>
      </c>
      <c r="G627" s="4" t="s">
        <v>784</v>
      </c>
    </row>
    <row r="628" spans="1:7" ht="23.45" customHeight="1" x14ac:dyDescent="0.25">
      <c r="A628" s="4" t="s">
        <v>1021</v>
      </c>
      <c r="B628" s="4" t="s">
        <v>1022</v>
      </c>
      <c r="C628" s="4" t="s">
        <v>43</v>
      </c>
      <c r="D628" s="5">
        <v>6300000</v>
      </c>
      <c r="E628" s="6">
        <v>633471930</v>
      </c>
      <c r="F628" s="6">
        <v>3.3099999999999997E-2</v>
      </c>
      <c r="G628" s="4" t="s">
        <v>824</v>
      </c>
    </row>
    <row r="629" spans="1:7" ht="23.45" customHeight="1" x14ac:dyDescent="0.25">
      <c r="A629" s="4" t="s">
        <v>1023</v>
      </c>
      <c r="B629" s="4" t="s">
        <v>1024</v>
      </c>
      <c r="C629" s="4" t="s">
        <v>43</v>
      </c>
      <c r="D629" s="5">
        <v>11350000</v>
      </c>
      <c r="E629" s="6">
        <v>1171047600</v>
      </c>
      <c r="F629" s="6">
        <v>6.1100000000000002E-2</v>
      </c>
      <c r="G629" s="4" t="s">
        <v>824</v>
      </c>
    </row>
    <row r="630" spans="1:7" ht="23.45" customHeight="1" x14ac:dyDescent="0.25">
      <c r="A630" s="4" t="s">
        <v>1090</v>
      </c>
      <c r="B630" s="4" t="s">
        <v>1091</v>
      </c>
      <c r="C630" s="4" t="s">
        <v>43</v>
      </c>
      <c r="D630" s="5">
        <v>17000000</v>
      </c>
      <c r="E630" s="6">
        <v>1746668400</v>
      </c>
      <c r="F630" s="6">
        <v>9.11E-2</v>
      </c>
      <c r="G630" s="4" t="s">
        <v>784</v>
      </c>
    </row>
    <row r="631" spans="1:7" ht="23.45" customHeight="1" x14ac:dyDescent="0.25">
      <c r="A631" s="4" t="s">
        <v>1092</v>
      </c>
      <c r="B631" s="4" t="s">
        <v>1093</v>
      </c>
      <c r="C631" s="4" t="s">
        <v>43</v>
      </c>
      <c r="D631" s="5">
        <v>7000000</v>
      </c>
      <c r="E631" s="6">
        <v>706569500</v>
      </c>
      <c r="F631" s="6">
        <v>3.6900000000000002E-2</v>
      </c>
      <c r="G631" s="4" t="s">
        <v>824</v>
      </c>
    </row>
    <row r="632" spans="1:7" ht="14.45" customHeight="1" x14ac:dyDescent="0.25">
      <c r="A632" s="4" t="s">
        <v>1094</v>
      </c>
      <c r="B632" s="4" t="s">
        <v>1095</v>
      </c>
      <c r="C632" s="4" t="s">
        <v>43</v>
      </c>
      <c r="D632" s="5">
        <v>11000000</v>
      </c>
      <c r="E632" s="6">
        <v>1130918800</v>
      </c>
      <c r="F632" s="6">
        <v>5.8999999999999997E-2</v>
      </c>
      <c r="G632" s="4" t="s">
        <v>784</v>
      </c>
    </row>
    <row r="633" spans="1:7" ht="23.45" customHeight="1" x14ac:dyDescent="0.25">
      <c r="A633" s="4" t="s">
        <v>2186</v>
      </c>
      <c r="B633" s="4" t="s">
        <v>2187</v>
      </c>
      <c r="C633" s="4" t="s">
        <v>43</v>
      </c>
      <c r="D633" s="5">
        <v>5000000</v>
      </c>
      <c r="E633" s="6">
        <v>527549000</v>
      </c>
      <c r="F633" s="6">
        <v>2.75E-2</v>
      </c>
      <c r="G633" s="4" t="s">
        <v>784</v>
      </c>
    </row>
    <row r="634" spans="1:7" ht="23.45" customHeight="1" x14ac:dyDescent="0.25">
      <c r="A634" s="4" t="s">
        <v>1096</v>
      </c>
      <c r="B634" s="4" t="s">
        <v>1097</v>
      </c>
      <c r="C634" s="4" t="s">
        <v>43</v>
      </c>
      <c r="D634" s="5">
        <v>15000000</v>
      </c>
      <c r="E634" s="6">
        <v>1537371000</v>
      </c>
      <c r="F634" s="6">
        <v>8.0199999999999994E-2</v>
      </c>
      <c r="G634" s="4" t="s">
        <v>784</v>
      </c>
    </row>
    <row r="635" spans="1:7" ht="23.45" customHeight="1" x14ac:dyDescent="0.25">
      <c r="A635" s="4" t="s">
        <v>1098</v>
      </c>
      <c r="B635" s="4" t="s">
        <v>1099</v>
      </c>
      <c r="C635" s="4" t="s">
        <v>43</v>
      </c>
      <c r="D635" s="5">
        <v>27500000</v>
      </c>
      <c r="E635" s="6">
        <v>2818725250</v>
      </c>
      <c r="F635" s="6">
        <v>0.14710000000000001</v>
      </c>
      <c r="G635" s="4" t="s">
        <v>784</v>
      </c>
    </row>
    <row r="636" spans="1:7" ht="23.45" customHeight="1" x14ac:dyDescent="0.25">
      <c r="A636" s="4" t="s">
        <v>1100</v>
      </c>
      <c r="B636" s="4" t="s">
        <v>1101</v>
      </c>
      <c r="C636" s="4" t="s">
        <v>43</v>
      </c>
      <c r="D636" s="5">
        <v>27000000</v>
      </c>
      <c r="E636" s="6">
        <v>2768658300</v>
      </c>
      <c r="F636" s="6">
        <v>0.14449999999999999</v>
      </c>
      <c r="G636" s="4" t="s">
        <v>784</v>
      </c>
    </row>
    <row r="637" spans="1:7" ht="23.45" customHeight="1" x14ac:dyDescent="0.25">
      <c r="A637" s="4" t="s">
        <v>1102</v>
      </c>
      <c r="B637" s="4" t="s">
        <v>1103</v>
      </c>
      <c r="C637" s="4" t="s">
        <v>101</v>
      </c>
      <c r="D637" s="5">
        <v>5490000</v>
      </c>
      <c r="E637" s="6">
        <v>550804563</v>
      </c>
      <c r="F637" s="6">
        <v>2.87E-2</v>
      </c>
      <c r="G637" s="4" t="s">
        <v>784</v>
      </c>
    </row>
    <row r="638" spans="1:7" ht="23.45" customHeight="1" x14ac:dyDescent="0.25">
      <c r="A638" s="4" t="s">
        <v>1104</v>
      </c>
      <c r="B638" s="4" t="s">
        <v>1105</v>
      </c>
      <c r="C638" s="4" t="s">
        <v>43</v>
      </c>
      <c r="D638" s="5">
        <v>6500000</v>
      </c>
      <c r="E638" s="6">
        <v>670232550</v>
      </c>
      <c r="F638" s="6">
        <v>3.5000000000000003E-2</v>
      </c>
      <c r="G638" s="4" t="s">
        <v>781</v>
      </c>
    </row>
    <row r="639" spans="1:7" ht="23.45" customHeight="1" x14ac:dyDescent="0.25">
      <c r="A639" s="4" t="s">
        <v>1106</v>
      </c>
      <c r="B639" s="4" t="s">
        <v>1107</v>
      </c>
      <c r="C639" s="4" t="s">
        <v>43</v>
      </c>
      <c r="D639" s="5">
        <v>1000000</v>
      </c>
      <c r="E639" s="6">
        <v>100917400</v>
      </c>
      <c r="F639" s="6">
        <v>5.3E-3</v>
      </c>
      <c r="G639" s="4" t="s">
        <v>824</v>
      </c>
    </row>
    <row r="640" spans="1:7" ht="41.85" customHeight="1" x14ac:dyDescent="0.25">
      <c r="A640" s="4" t="s">
        <v>1108</v>
      </c>
      <c r="B640" s="4" t="s">
        <v>1109</v>
      </c>
      <c r="C640" s="4" t="s">
        <v>101</v>
      </c>
      <c r="D640" s="5">
        <v>15950000</v>
      </c>
      <c r="E640" s="6">
        <v>1600930210</v>
      </c>
      <c r="F640" s="6">
        <v>8.3500000000000005E-2</v>
      </c>
      <c r="G640" s="4" t="s">
        <v>787</v>
      </c>
    </row>
    <row r="641" spans="1:7" ht="23.45" customHeight="1" x14ac:dyDescent="0.25">
      <c r="A641" s="4" t="s">
        <v>1110</v>
      </c>
      <c r="B641" s="4" t="s">
        <v>1111</v>
      </c>
      <c r="C641" s="4" t="s">
        <v>101</v>
      </c>
      <c r="D641" s="5">
        <v>9930000</v>
      </c>
      <c r="E641" s="6">
        <v>997663128</v>
      </c>
      <c r="F641" s="6">
        <v>5.21E-2</v>
      </c>
      <c r="G641" s="4" t="s">
        <v>784</v>
      </c>
    </row>
    <row r="642" spans="1:7" ht="23.45" customHeight="1" x14ac:dyDescent="0.25">
      <c r="A642" s="4" t="s">
        <v>2188</v>
      </c>
      <c r="B642" s="4" t="s">
        <v>2189</v>
      </c>
      <c r="C642" s="4" t="s">
        <v>101</v>
      </c>
      <c r="D642" s="5">
        <v>11500000</v>
      </c>
      <c r="E642" s="6">
        <v>1189140250</v>
      </c>
      <c r="F642" s="6">
        <v>6.2E-2</v>
      </c>
      <c r="G642" s="4" t="s">
        <v>784</v>
      </c>
    </row>
    <row r="643" spans="1:7" ht="23.45" customHeight="1" x14ac:dyDescent="0.25">
      <c r="A643" s="4" t="s">
        <v>1112</v>
      </c>
      <c r="B643" s="4" t="s">
        <v>1113</v>
      </c>
      <c r="C643" s="4" t="s">
        <v>43</v>
      </c>
      <c r="D643" s="5">
        <v>7500000</v>
      </c>
      <c r="E643" s="6">
        <v>757273500</v>
      </c>
      <c r="F643" s="6">
        <v>3.95E-2</v>
      </c>
      <c r="G643" s="4" t="s">
        <v>824</v>
      </c>
    </row>
    <row r="644" spans="1:7" ht="32.65" customHeight="1" x14ac:dyDescent="0.25">
      <c r="A644" s="4" t="s">
        <v>1114</v>
      </c>
      <c r="B644" s="4" t="s">
        <v>1115</v>
      </c>
      <c r="C644" s="4" t="s">
        <v>101</v>
      </c>
      <c r="D644" s="5">
        <v>2500000</v>
      </c>
      <c r="E644" s="6">
        <v>251536500</v>
      </c>
      <c r="F644" s="6">
        <v>1.3100000000000001E-2</v>
      </c>
      <c r="G644" s="4" t="s">
        <v>787</v>
      </c>
    </row>
    <row r="645" spans="1:7" ht="23.45" customHeight="1" x14ac:dyDescent="0.25">
      <c r="A645" s="4" t="s">
        <v>2190</v>
      </c>
      <c r="B645" s="4" t="s">
        <v>2191</v>
      </c>
      <c r="C645" s="4" t="s">
        <v>43</v>
      </c>
      <c r="D645" s="5">
        <v>1000000</v>
      </c>
      <c r="E645" s="6">
        <v>103805300</v>
      </c>
      <c r="F645" s="6">
        <v>5.4000000000000003E-3</v>
      </c>
      <c r="G645" s="4" t="s">
        <v>784</v>
      </c>
    </row>
    <row r="646" spans="1:7" ht="14.45" customHeight="1" x14ac:dyDescent="0.25">
      <c r="A646" s="4" t="s">
        <v>2192</v>
      </c>
      <c r="B646" s="4" t="s">
        <v>2193</v>
      </c>
      <c r="C646" s="4" t="s">
        <v>43</v>
      </c>
      <c r="D646" s="5">
        <v>2500000</v>
      </c>
      <c r="E646" s="6">
        <v>267303250</v>
      </c>
      <c r="F646" s="6">
        <v>1.3899999999999999E-2</v>
      </c>
      <c r="G646" s="4" t="s">
        <v>781</v>
      </c>
    </row>
    <row r="647" spans="1:7" ht="14.45" customHeight="1" x14ac:dyDescent="0.25">
      <c r="A647" s="4" t="s">
        <v>2194</v>
      </c>
      <c r="B647" s="4" t="s">
        <v>2195</v>
      </c>
      <c r="C647" s="4" t="s">
        <v>43</v>
      </c>
      <c r="D647" s="5">
        <v>2500000</v>
      </c>
      <c r="E647" s="6">
        <v>266792250</v>
      </c>
      <c r="F647" s="6">
        <v>1.3899999999999999E-2</v>
      </c>
      <c r="G647" s="4" t="s">
        <v>784</v>
      </c>
    </row>
    <row r="648" spans="1:7" ht="23.45" customHeight="1" x14ac:dyDescent="0.25">
      <c r="A648" s="4" t="s">
        <v>1118</v>
      </c>
      <c r="B648" s="4" t="s">
        <v>1119</v>
      </c>
      <c r="C648" s="4" t="s">
        <v>101</v>
      </c>
      <c r="D648" s="5">
        <v>18000000</v>
      </c>
      <c r="E648" s="6">
        <v>1874899800</v>
      </c>
      <c r="F648" s="6">
        <v>9.7799999999999998E-2</v>
      </c>
      <c r="G648" s="4" t="s">
        <v>784</v>
      </c>
    </row>
    <row r="649" spans="1:7" ht="23.45" customHeight="1" x14ac:dyDescent="0.25">
      <c r="A649" s="4" t="s">
        <v>1120</v>
      </c>
      <c r="B649" s="4" t="s">
        <v>1121</v>
      </c>
      <c r="C649" s="4" t="s">
        <v>101</v>
      </c>
      <c r="D649" s="5">
        <v>1990000</v>
      </c>
      <c r="E649" s="6">
        <v>200139275</v>
      </c>
      <c r="F649" s="6">
        <v>1.04E-2</v>
      </c>
      <c r="G649" s="4" t="s">
        <v>787</v>
      </c>
    </row>
    <row r="650" spans="1:7" ht="23.45" customHeight="1" x14ac:dyDescent="0.25">
      <c r="A650" s="4" t="s">
        <v>2196</v>
      </c>
      <c r="B650" s="4" t="s">
        <v>2197</v>
      </c>
      <c r="C650" s="4" t="s">
        <v>101</v>
      </c>
      <c r="D650" s="5">
        <v>7860000</v>
      </c>
      <c r="E650" s="6">
        <v>822332064</v>
      </c>
      <c r="F650" s="6">
        <v>4.2900000000000001E-2</v>
      </c>
      <c r="G650" s="4" t="s">
        <v>787</v>
      </c>
    </row>
    <row r="651" spans="1:7" ht="23.45" customHeight="1" x14ac:dyDescent="0.25">
      <c r="A651" s="4" t="s">
        <v>1124</v>
      </c>
      <c r="B651" s="4" t="s">
        <v>1125</v>
      </c>
      <c r="C651" s="4" t="s">
        <v>101</v>
      </c>
      <c r="D651" s="5">
        <v>6000000</v>
      </c>
      <c r="E651" s="6">
        <v>622070400</v>
      </c>
      <c r="F651" s="6">
        <v>3.2500000000000001E-2</v>
      </c>
      <c r="G651" s="4" t="s">
        <v>784</v>
      </c>
    </row>
    <row r="652" spans="1:7" ht="23.45" customHeight="1" x14ac:dyDescent="0.25">
      <c r="A652" s="4" t="s">
        <v>1126</v>
      </c>
      <c r="B652" s="4" t="s">
        <v>1127</v>
      </c>
      <c r="C652" s="4" t="s">
        <v>43</v>
      </c>
      <c r="D652" s="5">
        <v>7450000</v>
      </c>
      <c r="E652" s="6">
        <v>776500835</v>
      </c>
      <c r="F652" s="6">
        <v>4.0500000000000001E-2</v>
      </c>
      <c r="G652" s="4" t="s">
        <v>784</v>
      </c>
    </row>
    <row r="653" spans="1:7" ht="32.65" customHeight="1" x14ac:dyDescent="0.25">
      <c r="A653" s="4" t="s">
        <v>2198</v>
      </c>
      <c r="B653" s="4" t="s">
        <v>2199</v>
      </c>
      <c r="C653" s="4" t="s">
        <v>101</v>
      </c>
      <c r="D653" s="5">
        <v>10000000</v>
      </c>
      <c r="E653" s="6">
        <v>1005294000</v>
      </c>
      <c r="F653" s="6">
        <v>5.2499999999999998E-2</v>
      </c>
      <c r="G653" s="4" t="s">
        <v>787</v>
      </c>
    </row>
    <row r="654" spans="1:7" ht="32.65" customHeight="1" x14ac:dyDescent="0.25">
      <c r="A654" s="4" t="s">
        <v>1319</v>
      </c>
      <c r="B654" s="4" t="s">
        <v>1320</v>
      </c>
      <c r="C654" s="4" t="s">
        <v>32</v>
      </c>
      <c r="D654" s="5">
        <v>13800000</v>
      </c>
      <c r="E654" s="6">
        <v>1400857320</v>
      </c>
      <c r="F654" s="6">
        <v>7.3099999999999998E-2</v>
      </c>
      <c r="G654" s="4" t="s">
        <v>1068</v>
      </c>
    </row>
    <row r="655" spans="1:7" ht="23.45" customHeight="1" x14ac:dyDescent="0.25">
      <c r="A655" s="4" t="s">
        <v>1321</v>
      </c>
      <c r="B655" s="4" t="s">
        <v>1322</v>
      </c>
      <c r="C655" s="4" t="s">
        <v>32</v>
      </c>
      <c r="D655" s="5">
        <v>6700000</v>
      </c>
      <c r="E655" s="6">
        <v>669798330</v>
      </c>
      <c r="F655" s="6">
        <v>3.5000000000000003E-2</v>
      </c>
      <c r="G655" s="4" t="s">
        <v>1276</v>
      </c>
    </row>
    <row r="656" spans="1:7" ht="23.45" customHeight="1" x14ac:dyDescent="0.25">
      <c r="A656" s="4" t="s">
        <v>1323</v>
      </c>
      <c r="B656" s="4" t="s">
        <v>1324</v>
      </c>
      <c r="C656" s="4" t="s">
        <v>89</v>
      </c>
      <c r="D656" s="5">
        <v>2000000</v>
      </c>
      <c r="E656" s="6">
        <v>203006800</v>
      </c>
      <c r="F656" s="6">
        <v>1.06E-2</v>
      </c>
      <c r="G656" s="4" t="s">
        <v>787</v>
      </c>
    </row>
    <row r="657" spans="1:7" ht="23.45" customHeight="1" x14ac:dyDescent="0.25">
      <c r="A657" s="4" t="s">
        <v>2200</v>
      </c>
      <c r="B657" s="4" t="s">
        <v>2201</v>
      </c>
      <c r="C657" s="4" t="s">
        <v>89</v>
      </c>
      <c r="D657" s="5">
        <v>2500000</v>
      </c>
      <c r="E657" s="6">
        <v>248141000</v>
      </c>
      <c r="F657" s="6">
        <v>1.29E-2</v>
      </c>
      <c r="G657" s="4" t="s">
        <v>1068</v>
      </c>
    </row>
    <row r="658" spans="1:7" ht="32.65" customHeight="1" x14ac:dyDescent="0.25">
      <c r="A658" s="4" t="s">
        <v>1325</v>
      </c>
      <c r="B658" s="4" t="s">
        <v>1326</v>
      </c>
      <c r="C658" s="4" t="s">
        <v>868</v>
      </c>
      <c r="D658" s="5">
        <v>2500000</v>
      </c>
      <c r="E658" s="6">
        <v>250907250</v>
      </c>
      <c r="F658" s="6">
        <v>1.3100000000000001E-2</v>
      </c>
      <c r="G658" s="4" t="s">
        <v>787</v>
      </c>
    </row>
    <row r="659" spans="1:7" ht="23.45" customHeight="1" x14ac:dyDescent="0.25">
      <c r="A659" s="4" t="s">
        <v>1329</v>
      </c>
      <c r="B659" s="4" t="s">
        <v>1330</v>
      </c>
      <c r="C659" s="4" t="s">
        <v>32</v>
      </c>
      <c r="D659" s="5">
        <v>14000000</v>
      </c>
      <c r="E659" s="6">
        <v>1405929000</v>
      </c>
      <c r="F659" s="6">
        <v>7.3400000000000007E-2</v>
      </c>
      <c r="G659" s="4" t="s">
        <v>781</v>
      </c>
    </row>
    <row r="660" spans="1:7" ht="23.45" customHeight="1" x14ac:dyDescent="0.25">
      <c r="A660" s="4" t="s">
        <v>1331</v>
      </c>
      <c r="B660" s="4" t="s">
        <v>1332</v>
      </c>
      <c r="C660" s="4" t="s">
        <v>117</v>
      </c>
      <c r="D660" s="5">
        <v>4000000</v>
      </c>
      <c r="E660" s="6">
        <v>400955200</v>
      </c>
      <c r="F660" s="6">
        <v>2.0899999999999998E-2</v>
      </c>
      <c r="G660" s="4" t="s">
        <v>1068</v>
      </c>
    </row>
    <row r="661" spans="1:7" ht="32.65" customHeight="1" x14ac:dyDescent="0.25">
      <c r="A661" s="4" t="s">
        <v>2202</v>
      </c>
      <c r="B661" s="4" t="s">
        <v>2203</v>
      </c>
      <c r="C661" s="4" t="s">
        <v>868</v>
      </c>
      <c r="D661" s="5">
        <v>1500000</v>
      </c>
      <c r="E661" s="6">
        <v>0</v>
      </c>
      <c r="F661" s="6">
        <v>0</v>
      </c>
      <c r="G661" s="4" t="s">
        <v>2204</v>
      </c>
    </row>
    <row r="662" spans="1:7" ht="32.65" customHeight="1" x14ac:dyDescent="0.25">
      <c r="A662" s="4" t="s">
        <v>1335</v>
      </c>
      <c r="B662" s="4" t="s">
        <v>1336</v>
      </c>
      <c r="C662" s="4" t="s">
        <v>157</v>
      </c>
      <c r="D662" s="5">
        <v>20000000</v>
      </c>
      <c r="E662" s="6">
        <v>2091646000</v>
      </c>
      <c r="F662" s="6">
        <v>0.1091</v>
      </c>
      <c r="G662" s="4" t="s">
        <v>787</v>
      </c>
    </row>
    <row r="663" spans="1:7" ht="23.45" customHeight="1" x14ac:dyDescent="0.25">
      <c r="A663" s="4" t="s">
        <v>1337</v>
      </c>
      <c r="B663" s="4" t="s">
        <v>1338</v>
      </c>
      <c r="C663" s="4" t="s">
        <v>43</v>
      </c>
      <c r="D663" s="5">
        <v>6830000</v>
      </c>
      <c r="E663" s="6">
        <v>691539549</v>
      </c>
      <c r="F663" s="6">
        <v>3.61E-2</v>
      </c>
      <c r="G663" s="4" t="s">
        <v>1068</v>
      </c>
    </row>
    <row r="664" spans="1:7" ht="23.45" customHeight="1" x14ac:dyDescent="0.25">
      <c r="A664" s="4" t="s">
        <v>1339</v>
      </c>
      <c r="B664" s="4" t="s">
        <v>1340</v>
      </c>
      <c r="C664" s="4" t="s">
        <v>32</v>
      </c>
      <c r="D664" s="5">
        <v>12000000</v>
      </c>
      <c r="E664" s="6">
        <v>1254090000</v>
      </c>
      <c r="F664" s="6">
        <v>6.54E-2</v>
      </c>
      <c r="G664" s="4" t="s">
        <v>824</v>
      </c>
    </row>
    <row r="665" spans="1:7" ht="32.65" customHeight="1" x14ac:dyDescent="0.25">
      <c r="A665" s="4" t="s">
        <v>1341</v>
      </c>
      <c r="B665" s="4" t="s">
        <v>1342</v>
      </c>
      <c r="C665" s="4" t="s">
        <v>157</v>
      </c>
      <c r="D665" s="5">
        <v>18500000</v>
      </c>
      <c r="E665" s="6">
        <v>1940640750</v>
      </c>
      <c r="F665" s="6">
        <v>0.1013</v>
      </c>
      <c r="G665" s="4" t="s">
        <v>787</v>
      </c>
    </row>
    <row r="666" spans="1:7" ht="23.45" customHeight="1" x14ac:dyDescent="0.25">
      <c r="A666" s="4" t="s">
        <v>1403</v>
      </c>
      <c r="B666" s="4" t="s">
        <v>1404</v>
      </c>
      <c r="C666" s="4" t="s">
        <v>89</v>
      </c>
      <c r="D666" s="5">
        <v>1080000</v>
      </c>
      <c r="E666" s="6">
        <v>108709884</v>
      </c>
      <c r="F666" s="6">
        <v>5.7000000000000002E-3</v>
      </c>
      <c r="G666" s="4" t="s">
        <v>787</v>
      </c>
    </row>
    <row r="667" spans="1:7" ht="32.65" customHeight="1" x14ac:dyDescent="0.25">
      <c r="A667" s="4" t="s">
        <v>2205</v>
      </c>
      <c r="B667" s="4" t="s">
        <v>2206</v>
      </c>
      <c r="C667" s="4" t="s">
        <v>157</v>
      </c>
      <c r="D667" s="5">
        <v>2000000</v>
      </c>
      <c r="E667" s="6">
        <v>200542000</v>
      </c>
      <c r="F667" s="6">
        <v>1.0500000000000001E-2</v>
      </c>
      <c r="G667" s="4" t="s">
        <v>824</v>
      </c>
    </row>
    <row r="668" spans="1:7" ht="23.45" customHeight="1" x14ac:dyDescent="0.25">
      <c r="A668" s="4" t="s">
        <v>1405</v>
      </c>
      <c r="B668" s="4" t="s">
        <v>1406</v>
      </c>
      <c r="C668" s="4" t="s">
        <v>868</v>
      </c>
      <c r="D668" s="5">
        <v>1080000</v>
      </c>
      <c r="E668" s="6">
        <v>108202608</v>
      </c>
      <c r="F668" s="6">
        <v>5.5999999999999999E-3</v>
      </c>
      <c r="G668" s="4" t="s">
        <v>824</v>
      </c>
    </row>
    <row r="669" spans="1:7" ht="23.45" customHeight="1" x14ac:dyDescent="0.25">
      <c r="A669" s="4" t="s">
        <v>1407</v>
      </c>
      <c r="B669" s="4" t="s">
        <v>1408</v>
      </c>
      <c r="C669" s="4" t="s">
        <v>32</v>
      </c>
      <c r="D669" s="5">
        <v>5000000</v>
      </c>
      <c r="E669" s="6">
        <v>502346500</v>
      </c>
      <c r="F669" s="6">
        <v>2.6200000000000001E-2</v>
      </c>
      <c r="G669" s="4" t="s">
        <v>824</v>
      </c>
    </row>
    <row r="670" spans="1:7" ht="23.45" customHeight="1" x14ac:dyDescent="0.25">
      <c r="A670" s="4" t="s">
        <v>1409</v>
      </c>
      <c r="B670" s="4" t="s">
        <v>1410</v>
      </c>
      <c r="C670" s="4" t="s">
        <v>32</v>
      </c>
      <c r="D670" s="5">
        <v>2000000</v>
      </c>
      <c r="E670" s="6">
        <v>200534200</v>
      </c>
      <c r="F670" s="6">
        <v>1.0500000000000001E-2</v>
      </c>
      <c r="G670" s="4" t="s">
        <v>1276</v>
      </c>
    </row>
    <row r="671" spans="1:7" ht="23.45" customHeight="1" x14ac:dyDescent="0.25">
      <c r="A671" s="4" t="s">
        <v>2207</v>
      </c>
      <c r="B671" s="4" t="s">
        <v>2208</v>
      </c>
      <c r="C671" s="4" t="s">
        <v>32</v>
      </c>
      <c r="D671" s="5">
        <v>500000</v>
      </c>
      <c r="E671" s="6">
        <v>50166700</v>
      </c>
      <c r="F671" s="6">
        <v>2.5999999999999999E-3</v>
      </c>
      <c r="G671" s="4" t="s">
        <v>1276</v>
      </c>
    </row>
    <row r="672" spans="1:7" ht="23.45" customHeight="1" x14ac:dyDescent="0.25">
      <c r="A672" s="4" t="s">
        <v>1411</v>
      </c>
      <c r="B672" s="4" t="s">
        <v>1412</v>
      </c>
      <c r="C672" s="4" t="s">
        <v>868</v>
      </c>
      <c r="D672" s="5">
        <v>2970000</v>
      </c>
      <c r="E672" s="6">
        <v>297302346</v>
      </c>
      <c r="F672" s="6">
        <v>1.55E-2</v>
      </c>
      <c r="G672" s="4" t="s">
        <v>824</v>
      </c>
    </row>
    <row r="673" spans="1:7" ht="23.45" customHeight="1" x14ac:dyDescent="0.25">
      <c r="A673" s="4" t="s">
        <v>1413</v>
      </c>
      <c r="B673" s="4" t="s">
        <v>1414</v>
      </c>
      <c r="C673" s="4" t="s">
        <v>32</v>
      </c>
      <c r="D673" s="5">
        <v>1000000</v>
      </c>
      <c r="E673" s="6">
        <v>100485800</v>
      </c>
      <c r="F673" s="6">
        <v>5.1999999999999998E-3</v>
      </c>
      <c r="G673" s="4" t="s">
        <v>824</v>
      </c>
    </row>
    <row r="674" spans="1:7" ht="32.65" customHeight="1" x14ac:dyDescent="0.25">
      <c r="A674" s="4" t="s">
        <v>1415</v>
      </c>
      <c r="B674" s="4" t="s">
        <v>1416</v>
      </c>
      <c r="C674" s="4" t="s">
        <v>868</v>
      </c>
      <c r="D674" s="5">
        <v>700000</v>
      </c>
      <c r="E674" s="6">
        <v>70350910</v>
      </c>
      <c r="F674" s="6">
        <v>3.7000000000000002E-3</v>
      </c>
      <c r="G674" s="4" t="s">
        <v>787</v>
      </c>
    </row>
    <row r="675" spans="1:7" ht="32.65" customHeight="1" x14ac:dyDescent="0.25">
      <c r="A675" s="4" t="s">
        <v>1417</v>
      </c>
      <c r="B675" s="4" t="s">
        <v>1418</v>
      </c>
      <c r="C675" s="4" t="s">
        <v>868</v>
      </c>
      <c r="D675" s="5">
        <v>1000000</v>
      </c>
      <c r="E675" s="6">
        <v>100090200</v>
      </c>
      <c r="F675" s="6">
        <v>5.1999999999999998E-3</v>
      </c>
      <c r="G675" s="4" t="s">
        <v>781</v>
      </c>
    </row>
    <row r="676" spans="1:7" ht="23.45" customHeight="1" x14ac:dyDescent="0.25">
      <c r="A676" s="4" t="s">
        <v>2209</v>
      </c>
      <c r="B676" s="4" t="s">
        <v>2210</v>
      </c>
      <c r="C676" s="4" t="s">
        <v>16</v>
      </c>
      <c r="D676" s="5">
        <v>1000000</v>
      </c>
      <c r="E676" s="6">
        <v>100606400</v>
      </c>
      <c r="F676" s="6">
        <v>5.1999999999999998E-3</v>
      </c>
      <c r="G676" s="4" t="s">
        <v>1250</v>
      </c>
    </row>
    <row r="677" spans="1:7" ht="32.65" customHeight="1" x14ac:dyDescent="0.25">
      <c r="A677" s="4" t="s">
        <v>1419</v>
      </c>
      <c r="B677" s="4" t="s">
        <v>1420</v>
      </c>
      <c r="C677" s="4" t="s">
        <v>104</v>
      </c>
      <c r="D677" s="5">
        <v>394914</v>
      </c>
      <c r="E677" s="6">
        <v>11364203.23</v>
      </c>
      <c r="F677" s="6">
        <v>5.9999999999999995E-4</v>
      </c>
      <c r="G677" s="4" t="s">
        <v>824</v>
      </c>
    </row>
    <row r="678" spans="1:7" ht="32.65" customHeight="1" x14ac:dyDescent="0.25">
      <c r="A678" s="4" t="s">
        <v>1128</v>
      </c>
      <c r="B678" s="4" t="s">
        <v>1129</v>
      </c>
      <c r="C678" s="4" t="s">
        <v>101</v>
      </c>
      <c r="D678" s="5">
        <v>5000000</v>
      </c>
      <c r="E678" s="6">
        <v>523960000</v>
      </c>
      <c r="F678" s="6">
        <v>2.7300000000000001E-2</v>
      </c>
      <c r="G678" s="4" t="s">
        <v>787</v>
      </c>
    </row>
    <row r="679" spans="1:7" ht="23.45" customHeight="1" x14ac:dyDescent="0.25">
      <c r="A679" s="4" t="s">
        <v>1130</v>
      </c>
      <c r="B679" s="4" t="s">
        <v>1131</v>
      </c>
      <c r="C679" s="4" t="s">
        <v>101</v>
      </c>
      <c r="D679" s="5">
        <v>5700000</v>
      </c>
      <c r="E679" s="6">
        <v>600346230</v>
      </c>
      <c r="F679" s="6">
        <v>3.1300000000000001E-2</v>
      </c>
      <c r="G679" s="4" t="s">
        <v>784</v>
      </c>
    </row>
    <row r="680" spans="1:7" ht="32.65" customHeight="1" x14ac:dyDescent="0.25">
      <c r="A680" s="4" t="s">
        <v>1132</v>
      </c>
      <c r="B680" s="4" t="s">
        <v>1133</v>
      </c>
      <c r="C680" s="4" t="s">
        <v>43</v>
      </c>
      <c r="D680" s="5">
        <v>4400000</v>
      </c>
      <c r="E680" s="6">
        <v>466821080</v>
      </c>
      <c r="F680" s="6">
        <v>2.4400000000000002E-2</v>
      </c>
      <c r="G680" s="4" t="s">
        <v>824</v>
      </c>
    </row>
    <row r="681" spans="1:7" ht="23.45" customHeight="1" x14ac:dyDescent="0.25">
      <c r="A681" s="4" t="s">
        <v>1134</v>
      </c>
      <c r="B681" s="4" t="s">
        <v>1135</v>
      </c>
      <c r="C681" s="4" t="s">
        <v>101</v>
      </c>
      <c r="D681" s="5">
        <v>2500000</v>
      </c>
      <c r="E681" s="6">
        <v>262568250</v>
      </c>
      <c r="F681" s="6">
        <v>1.37E-2</v>
      </c>
      <c r="G681" s="4" t="s">
        <v>784</v>
      </c>
    </row>
    <row r="682" spans="1:7" ht="23.45" customHeight="1" x14ac:dyDescent="0.25">
      <c r="A682" s="4" t="s">
        <v>1136</v>
      </c>
      <c r="B682" s="4" t="s">
        <v>1137</v>
      </c>
      <c r="C682" s="4" t="s">
        <v>43</v>
      </c>
      <c r="D682" s="5">
        <v>500000</v>
      </c>
      <c r="E682" s="6">
        <v>50623000</v>
      </c>
      <c r="F682" s="6">
        <v>2.5999999999999999E-3</v>
      </c>
      <c r="G682" s="4" t="s">
        <v>824</v>
      </c>
    </row>
    <row r="683" spans="1:7" ht="23.45" customHeight="1" x14ac:dyDescent="0.25">
      <c r="A683" s="4" t="s">
        <v>1138</v>
      </c>
      <c r="B683" s="4" t="s">
        <v>1139</v>
      </c>
      <c r="C683" s="4" t="s">
        <v>43</v>
      </c>
      <c r="D683" s="5">
        <v>6460000</v>
      </c>
      <c r="E683" s="6">
        <v>686465440</v>
      </c>
      <c r="F683" s="6">
        <v>3.5799999999999998E-2</v>
      </c>
      <c r="G683" s="4" t="s">
        <v>824</v>
      </c>
    </row>
    <row r="684" spans="1:7" ht="32.65" customHeight="1" x14ac:dyDescent="0.25">
      <c r="A684" s="4" t="s">
        <v>1140</v>
      </c>
      <c r="B684" s="4" t="s">
        <v>1141</v>
      </c>
      <c r="C684" s="4" t="s">
        <v>101</v>
      </c>
      <c r="D684" s="5">
        <v>1000000</v>
      </c>
      <c r="E684" s="6">
        <v>104442300</v>
      </c>
      <c r="F684" s="6">
        <v>5.4000000000000003E-3</v>
      </c>
      <c r="G684" s="4" t="s">
        <v>824</v>
      </c>
    </row>
    <row r="685" spans="1:7" ht="32.65" customHeight="1" x14ac:dyDescent="0.25">
      <c r="A685" s="4" t="s">
        <v>1142</v>
      </c>
      <c r="B685" s="4" t="s">
        <v>1143</v>
      </c>
      <c r="C685" s="4" t="s">
        <v>101</v>
      </c>
      <c r="D685" s="5">
        <v>4400000</v>
      </c>
      <c r="E685" s="6">
        <v>460197760</v>
      </c>
      <c r="F685" s="6">
        <v>2.4E-2</v>
      </c>
      <c r="G685" s="4" t="s">
        <v>824</v>
      </c>
    </row>
    <row r="686" spans="1:7" ht="23.45" customHeight="1" x14ac:dyDescent="0.25">
      <c r="A686" s="4" t="s">
        <v>1144</v>
      </c>
      <c r="B686" s="4" t="s">
        <v>1145</v>
      </c>
      <c r="C686" s="4" t="s">
        <v>101</v>
      </c>
      <c r="D686" s="5">
        <v>2170000</v>
      </c>
      <c r="E686" s="6">
        <v>227342654</v>
      </c>
      <c r="F686" s="6">
        <v>1.1900000000000001E-2</v>
      </c>
      <c r="G686" s="4" t="s">
        <v>787</v>
      </c>
    </row>
    <row r="687" spans="1:7" ht="23.45" customHeight="1" x14ac:dyDescent="0.25">
      <c r="A687" s="4" t="s">
        <v>2211</v>
      </c>
      <c r="B687" s="4" t="s">
        <v>2212</v>
      </c>
      <c r="C687" s="4" t="s">
        <v>101</v>
      </c>
      <c r="D687" s="5">
        <v>1000000</v>
      </c>
      <c r="E687" s="6">
        <v>107758000</v>
      </c>
      <c r="F687" s="6">
        <v>5.5999999999999999E-3</v>
      </c>
      <c r="G687" s="4" t="s">
        <v>787</v>
      </c>
    </row>
    <row r="688" spans="1:7" ht="23.45" customHeight="1" x14ac:dyDescent="0.25">
      <c r="A688" s="4" t="s">
        <v>1150</v>
      </c>
      <c r="B688" s="4" t="s">
        <v>1151</v>
      </c>
      <c r="C688" s="4" t="s">
        <v>157</v>
      </c>
      <c r="D688" s="5">
        <v>10000000</v>
      </c>
      <c r="E688" s="6">
        <v>967592000</v>
      </c>
      <c r="F688" s="6">
        <v>5.0500000000000003E-2</v>
      </c>
      <c r="G688" s="4" t="s">
        <v>781</v>
      </c>
    </row>
    <row r="689" spans="1:7" ht="23.45" customHeight="1" x14ac:dyDescent="0.25">
      <c r="A689" s="4" t="s">
        <v>1216</v>
      </c>
      <c r="B689" s="4" t="s">
        <v>1217</v>
      </c>
      <c r="C689" s="4" t="s">
        <v>43</v>
      </c>
      <c r="D689" s="5">
        <v>15000000</v>
      </c>
      <c r="E689" s="6">
        <v>1447909500</v>
      </c>
      <c r="F689" s="6">
        <v>7.5600000000000001E-2</v>
      </c>
      <c r="G689" s="4" t="s">
        <v>781</v>
      </c>
    </row>
    <row r="690" spans="1:7" ht="23.45" customHeight="1" x14ac:dyDescent="0.25">
      <c r="A690" s="4" t="s">
        <v>1218</v>
      </c>
      <c r="B690" s="4" t="s">
        <v>1219</v>
      </c>
      <c r="C690" s="4" t="s">
        <v>101</v>
      </c>
      <c r="D690" s="5">
        <v>7500000</v>
      </c>
      <c r="E690" s="6">
        <v>723941250</v>
      </c>
      <c r="F690" s="6">
        <v>3.78E-2</v>
      </c>
      <c r="G690" s="4" t="s">
        <v>781</v>
      </c>
    </row>
    <row r="691" spans="1:7" ht="41.85" customHeight="1" x14ac:dyDescent="0.25">
      <c r="A691" s="4" t="s">
        <v>1220</v>
      </c>
      <c r="B691" s="4" t="s">
        <v>1221</v>
      </c>
      <c r="C691" s="4" t="s">
        <v>157</v>
      </c>
      <c r="D691" s="5">
        <v>10000000</v>
      </c>
      <c r="E691" s="6">
        <v>980058000</v>
      </c>
      <c r="F691" s="6">
        <v>5.11E-2</v>
      </c>
      <c r="G691" s="4" t="s">
        <v>781</v>
      </c>
    </row>
    <row r="692" spans="1:7" ht="23.45" customHeight="1" x14ac:dyDescent="0.25">
      <c r="A692" s="4" t="s">
        <v>2213</v>
      </c>
      <c r="B692" s="4" t="s">
        <v>2214</v>
      </c>
      <c r="C692" s="4" t="s">
        <v>157</v>
      </c>
      <c r="D692" s="5">
        <v>20000000</v>
      </c>
      <c r="E692" s="6">
        <v>1928814000</v>
      </c>
      <c r="F692" s="6">
        <v>0.10059999999999999</v>
      </c>
      <c r="G692" s="4" t="s">
        <v>781</v>
      </c>
    </row>
    <row r="693" spans="1:7" ht="23.45" customHeight="1" x14ac:dyDescent="0.25">
      <c r="A693" s="4" t="s">
        <v>1222</v>
      </c>
      <c r="B693" s="4" t="s">
        <v>1223</v>
      </c>
      <c r="C693" s="4" t="s">
        <v>43</v>
      </c>
      <c r="D693" s="5">
        <v>51500000</v>
      </c>
      <c r="E693" s="6">
        <v>5007787900</v>
      </c>
      <c r="F693" s="6">
        <v>0.26129999999999998</v>
      </c>
      <c r="G693" s="4" t="s">
        <v>781</v>
      </c>
    </row>
    <row r="694" spans="1:7" ht="14.45" customHeight="1" x14ac:dyDescent="0.25">
      <c r="A694" s="4" t="s">
        <v>1224</v>
      </c>
      <c r="B694" s="4" t="s">
        <v>1225</v>
      </c>
      <c r="C694" s="4" t="s">
        <v>43</v>
      </c>
      <c r="D694" s="5">
        <v>17000000</v>
      </c>
      <c r="E694" s="6">
        <v>1654055800</v>
      </c>
      <c r="F694" s="6">
        <v>8.6300000000000002E-2</v>
      </c>
      <c r="G694" s="4" t="s">
        <v>781</v>
      </c>
    </row>
    <row r="695" spans="1:7" ht="23.45" customHeight="1" x14ac:dyDescent="0.25">
      <c r="A695" s="4" t="s">
        <v>2215</v>
      </c>
      <c r="B695" s="4" t="s">
        <v>2216</v>
      </c>
      <c r="C695" s="4" t="s">
        <v>101</v>
      </c>
      <c r="D695" s="5">
        <v>3000000</v>
      </c>
      <c r="E695" s="6">
        <v>294500700</v>
      </c>
      <c r="F695" s="6">
        <v>1.54E-2</v>
      </c>
      <c r="G695" s="4" t="s">
        <v>781</v>
      </c>
    </row>
    <row r="696" spans="1:7" ht="23.45" customHeight="1" x14ac:dyDescent="0.25">
      <c r="A696" s="4" t="s">
        <v>2217</v>
      </c>
      <c r="B696" s="4" t="s">
        <v>2218</v>
      </c>
      <c r="C696" s="4" t="s">
        <v>101</v>
      </c>
      <c r="D696" s="5">
        <v>4000000</v>
      </c>
      <c r="E696" s="6">
        <v>388818800</v>
      </c>
      <c r="F696" s="6">
        <v>2.0299999999999999E-2</v>
      </c>
      <c r="G696" s="4" t="s">
        <v>781</v>
      </c>
    </row>
    <row r="697" spans="1:7" ht="23.45" customHeight="1" x14ac:dyDescent="0.25">
      <c r="A697" s="4" t="s">
        <v>2219</v>
      </c>
      <c r="B697" s="4" t="s">
        <v>2220</v>
      </c>
      <c r="C697" s="4" t="s">
        <v>101</v>
      </c>
      <c r="D697" s="5">
        <v>3000000</v>
      </c>
      <c r="E697" s="6">
        <v>288476400</v>
      </c>
      <c r="F697" s="6">
        <v>1.5100000000000001E-2</v>
      </c>
      <c r="G697" s="4" t="s">
        <v>781</v>
      </c>
    </row>
    <row r="698" spans="1:7" ht="32.65" customHeight="1" x14ac:dyDescent="0.25">
      <c r="A698" s="4" t="s">
        <v>1226</v>
      </c>
      <c r="B698" s="4" t="s">
        <v>1227</v>
      </c>
      <c r="C698" s="4" t="s">
        <v>157</v>
      </c>
      <c r="D698" s="5">
        <v>29000000</v>
      </c>
      <c r="E698" s="6">
        <v>2865516100</v>
      </c>
      <c r="F698" s="6">
        <v>0.14949999999999999</v>
      </c>
      <c r="G698" s="4" t="s">
        <v>781</v>
      </c>
    </row>
    <row r="699" spans="1:7" ht="14.45" customHeight="1" x14ac:dyDescent="0.25">
      <c r="A699" s="4" t="s">
        <v>1230</v>
      </c>
      <c r="B699" s="4" t="s">
        <v>1231</v>
      </c>
      <c r="C699" s="4" t="s">
        <v>157</v>
      </c>
      <c r="D699" s="5">
        <v>27500000</v>
      </c>
      <c r="E699" s="6">
        <v>2644020500</v>
      </c>
      <c r="F699" s="6">
        <v>0.13800000000000001</v>
      </c>
      <c r="G699" s="4" t="s">
        <v>781</v>
      </c>
    </row>
    <row r="700" spans="1:7" ht="23.45" customHeight="1" x14ac:dyDescent="0.25">
      <c r="A700" s="4" t="s">
        <v>1232</v>
      </c>
      <c r="B700" s="4" t="s">
        <v>1233</v>
      </c>
      <c r="C700" s="4" t="s">
        <v>837</v>
      </c>
      <c r="D700" s="5">
        <v>15000000</v>
      </c>
      <c r="E700" s="6">
        <v>1438248000</v>
      </c>
      <c r="F700" s="6">
        <v>7.4999999999999997E-2</v>
      </c>
      <c r="G700" s="4" t="s">
        <v>781</v>
      </c>
    </row>
    <row r="701" spans="1:7" ht="23.45" customHeight="1" x14ac:dyDescent="0.25">
      <c r="A701" s="4" t="s">
        <v>2221</v>
      </c>
      <c r="B701" s="4" t="s">
        <v>2222</v>
      </c>
      <c r="C701" s="4" t="s">
        <v>43</v>
      </c>
      <c r="D701" s="5">
        <v>3000000</v>
      </c>
      <c r="E701" s="6">
        <v>287501700</v>
      </c>
      <c r="F701" s="6">
        <v>1.4999999999999999E-2</v>
      </c>
      <c r="G701" s="4" t="s">
        <v>781</v>
      </c>
    </row>
    <row r="702" spans="1:7" ht="23.45" customHeight="1" x14ac:dyDescent="0.25">
      <c r="A702" s="4" t="s">
        <v>2223</v>
      </c>
      <c r="B702" s="4" t="s">
        <v>2224</v>
      </c>
      <c r="C702" s="4" t="s">
        <v>150</v>
      </c>
      <c r="D702" s="5">
        <v>2500000</v>
      </c>
      <c r="E702" s="6">
        <v>240125000</v>
      </c>
      <c r="F702" s="6">
        <v>1.2500000000000001E-2</v>
      </c>
      <c r="G702" s="4" t="s">
        <v>2225</v>
      </c>
    </row>
    <row r="703" spans="1:7" ht="14.45" customHeight="1" x14ac:dyDescent="0.25">
      <c r="A703" s="4" t="s">
        <v>1234</v>
      </c>
      <c r="B703" s="4" t="s">
        <v>1235</v>
      </c>
      <c r="C703" s="4" t="s">
        <v>157</v>
      </c>
      <c r="D703" s="5">
        <v>15000000</v>
      </c>
      <c r="E703" s="6">
        <v>1493461500</v>
      </c>
      <c r="F703" s="6">
        <v>7.7899999999999997E-2</v>
      </c>
      <c r="G703" s="4" t="s">
        <v>781</v>
      </c>
    </row>
    <row r="704" spans="1:7" ht="23.45" customHeight="1" x14ac:dyDescent="0.25">
      <c r="A704" s="4" t="s">
        <v>1238</v>
      </c>
      <c r="B704" s="4" t="s">
        <v>1239</v>
      </c>
      <c r="C704" s="4" t="s">
        <v>43</v>
      </c>
      <c r="D704" s="5">
        <v>12500000</v>
      </c>
      <c r="E704" s="6">
        <v>1258348750</v>
      </c>
      <c r="F704" s="6">
        <v>6.5699999999999995E-2</v>
      </c>
      <c r="G704" s="4" t="s">
        <v>1068</v>
      </c>
    </row>
    <row r="705" spans="1:7" ht="23.45" customHeight="1" x14ac:dyDescent="0.25">
      <c r="A705" s="4" t="s">
        <v>1240</v>
      </c>
      <c r="B705" s="4" t="s">
        <v>1241</v>
      </c>
      <c r="C705" s="4" t="s">
        <v>157</v>
      </c>
      <c r="D705" s="5">
        <v>27500000</v>
      </c>
      <c r="E705" s="6">
        <v>2716947750</v>
      </c>
      <c r="F705" s="6">
        <v>0.14180000000000001</v>
      </c>
      <c r="G705" s="4" t="s">
        <v>781</v>
      </c>
    </row>
    <row r="706" spans="1:7" ht="23.45" customHeight="1" x14ac:dyDescent="0.25">
      <c r="A706" s="4" t="s">
        <v>1242</v>
      </c>
      <c r="B706" s="4" t="s">
        <v>1243</v>
      </c>
      <c r="C706" s="4" t="s">
        <v>837</v>
      </c>
      <c r="D706" s="5">
        <v>9600000</v>
      </c>
      <c r="E706" s="6">
        <v>931778880</v>
      </c>
      <c r="F706" s="6">
        <v>4.8599999999999997E-2</v>
      </c>
      <c r="G706" s="4" t="s">
        <v>781</v>
      </c>
    </row>
    <row r="707" spans="1:7" ht="23.45" customHeight="1" x14ac:dyDescent="0.25">
      <c r="A707" s="4" t="s">
        <v>2226</v>
      </c>
      <c r="B707" s="4" t="s">
        <v>2227</v>
      </c>
      <c r="C707" s="4" t="s">
        <v>43</v>
      </c>
      <c r="D707" s="5">
        <v>2500000</v>
      </c>
      <c r="E707" s="6">
        <v>248984250</v>
      </c>
      <c r="F707" s="6">
        <v>1.2999999999999999E-2</v>
      </c>
      <c r="G707" s="4" t="s">
        <v>781</v>
      </c>
    </row>
    <row r="708" spans="1:7" ht="41.85" customHeight="1" x14ac:dyDescent="0.25">
      <c r="A708" s="4" t="s">
        <v>1244</v>
      </c>
      <c r="B708" s="4" t="s">
        <v>1245</v>
      </c>
      <c r="C708" s="4" t="s">
        <v>43</v>
      </c>
      <c r="D708" s="5">
        <v>10000000</v>
      </c>
      <c r="E708" s="6">
        <v>995327000</v>
      </c>
      <c r="F708" s="6">
        <v>5.1900000000000002E-2</v>
      </c>
      <c r="G708" s="4" t="s">
        <v>781</v>
      </c>
    </row>
    <row r="709" spans="1:7" ht="23.45" customHeight="1" x14ac:dyDescent="0.25">
      <c r="A709" s="4" t="s">
        <v>2228</v>
      </c>
      <c r="B709" s="4" t="s">
        <v>2229</v>
      </c>
      <c r="C709" s="4" t="s">
        <v>837</v>
      </c>
      <c r="D709" s="5">
        <v>2000000</v>
      </c>
      <c r="E709" s="6">
        <v>198817800</v>
      </c>
      <c r="F709" s="6">
        <v>1.04E-2</v>
      </c>
      <c r="G709" s="4" t="s">
        <v>781</v>
      </c>
    </row>
    <row r="710" spans="1:7" ht="23.45" customHeight="1" x14ac:dyDescent="0.25">
      <c r="A710" s="4" t="s">
        <v>1246</v>
      </c>
      <c r="B710" s="4" t="s">
        <v>1247</v>
      </c>
      <c r="C710" s="4" t="s">
        <v>157</v>
      </c>
      <c r="D710" s="5">
        <v>20000000</v>
      </c>
      <c r="E710" s="6">
        <v>1993908000</v>
      </c>
      <c r="F710" s="6">
        <v>0.104</v>
      </c>
      <c r="G710" s="4" t="s">
        <v>781</v>
      </c>
    </row>
    <row r="711" spans="1:7" ht="32.65" customHeight="1" x14ac:dyDescent="0.25">
      <c r="A711" s="4" t="s">
        <v>1248</v>
      </c>
      <c r="B711" s="4" t="s">
        <v>1249</v>
      </c>
      <c r="C711" s="4" t="s">
        <v>150</v>
      </c>
      <c r="D711" s="5">
        <v>10000000</v>
      </c>
      <c r="E711" s="6">
        <v>976183000</v>
      </c>
      <c r="F711" s="6">
        <v>5.0900000000000001E-2</v>
      </c>
      <c r="G711" s="4" t="s">
        <v>1250</v>
      </c>
    </row>
    <row r="712" spans="1:7" ht="23.45" customHeight="1" x14ac:dyDescent="0.25">
      <c r="A712" s="4" t="s">
        <v>1251</v>
      </c>
      <c r="B712" s="4" t="s">
        <v>1252</v>
      </c>
      <c r="C712" s="4" t="s">
        <v>43</v>
      </c>
      <c r="D712" s="5">
        <v>10000000</v>
      </c>
      <c r="E712" s="6">
        <v>1036682000</v>
      </c>
      <c r="F712" s="6">
        <v>5.4100000000000002E-2</v>
      </c>
      <c r="G712" s="4" t="s">
        <v>824</v>
      </c>
    </row>
    <row r="713" spans="1:7" ht="23.45" customHeight="1" x14ac:dyDescent="0.25">
      <c r="A713" s="4" t="s">
        <v>1253</v>
      </c>
      <c r="B713" s="4" t="s">
        <v>1254</v>
      </c>
      <c r="C713" s="4" t="s">
        <v>150</v>
      </c>
      <c r="D713" s="5">
        <v>5000000</v>
      </c>
      <c r="E713" s="6">
        <v>490389000</v>
      </c>
      <c r="F713" s="6">
        <v>2.5600000000000001E-2</v>
      </c>
      <c r="G713" s="4" t="s">
        <v>1255</v>
      </c>
    </row>
    <row r="714" spans="1:7" ht="23.45" customHeight="1" x14ac:dyDescent="0.25">
      <c r="A714" s="4" t="s">
        <v>1256</v>
      </c>
      <c r="B714" s="4" t="s">
        <v>1257</v>
      </c>
      <c r="C714" s="4" t="s">
        <v>43</v>
      </c>
      <c r="D714" s="5">
        <v>5000000</v>
      </c>
      <c r="E714" s="6">
        <v>517178500</v>
      </c>
      <c r="F714" s="6">
        <v>2.7E-2</v>
      </c>
      <c r="G714" s="4" t="s">
        <v>1068</v>
      </c>
    </row>
    <row r="715" spans="1:7" ht="14.45" customHeight="1" x14ac:dyDescent="0.25">
      <c r="A715" s="4" t="s">
        <v>1258</v>
      </c>
      <c r="B715" s="4" t="s">
        <v>1259</v>
      </c>
      <c r="C715" s="4" t="s">
        <v>157</v>
      </c>
      <c r="D715" s="5">
        <v>7500000</v>
      </c>
      <c r="E715" s="6">
        <v>758559000</v>
      </c>
      <c r="F715" s="6">
        <v>3.9600000000000003E-2</v>
      </c>
      <c r="G715" s="4" t="s">
        <v>781</v>
      </c>
    </row>
    <row r="716" spans="1:7" ht="32.65" customHeight="1" x14ac:dyDescent="0.25">
      <c r="A716" s="4" t="s">
        <v>1260</v>
      </c>
      <c r="B716" s="4" t="s">
        <v>1261</v>
      </c>
      <c r="C716" s="4" t="s">
        <v>43</v>
      </c>
      <c r="D716" s="5">
        <v>33000000</v>
      </c>
      <c r="E716" s="6">
        <v>3329703300</v>
      </c>
      <c r="F716" s="6">
        <v>0.17369999999999999</v>
      </c>
      <c r="G716" s="4" t="s">
        <v>781</v>
      </c>
    </row>
    <row r="717" spans="1:7" ht="23.45" customHeight="1" x14ac:dyDescent="0.25">
      <c r="A717" s="4" t="s">
        <v>2230</v>
      </c>
      <c r="B717" s="4" t="s">
        <v>2231</v>
      </c>
      <c r="C717" s="4" t="s">
        <v>837</v>
      </c>
      <c r="D717" s="5">
        <v>5000000</v>
      </c>
      <c r="E717" s="6">
        <v>498305000</v>
      </c>
      <c r="F717" s="6">
        <v>2.5999999999999999E-2</v>
      </c>
      <c r="G717" s="4" t="s">
        <v>787</v>
      </c>
    </row>
    <row r="718" spans="1:7" ht="23.45" customHeight="1" x14ac:dyDescent="0.25">
      <c r="A718" s="4" t="s">
        <v>2232</v>
      </c>
      <c r="B718" s="4" t="s">
        <v>2233</v>
      </c>
      <c r="C718" s="4" t="s">
        <v>837</v>
      </c>
      <c r="D718" s="5">
        <v>2500000</v>
      </c>
      <c r="E718" s="6">
        <v>249502750</v>
      </c>
      <c r="F718" s="6">
        <v>1.2999999999999999E-2</v>
      </c>
      <c r="G718" s="4" t="s">
        <v>781</v>
      </c>
    </row>
    <row r="719" spans="1:7" ht="23.45" customHeight="1" x14ac:dyDescent="0.25">
      <c r="A719" s="4" t="s">
        <v>1262</v>
      </c>
      <c r="B719" s="4" t="s">
        <v>1263</v>
      </c>
      <c r="C719" s="4" t="s">
        <v>43</v>
      </c>
      <c r="D719" s="5">
        <v>30000000</v>
      </c>
      <c r="E719" s="6">
        <v>3021285000</v>
      </c>
      <c r="F719" s="6">
        <v>0.15770000000000001</v>
      </c>
      <c r="G719" s="4" t="s">
        <v>1068</v>
      </c>
    </row>
    <row r="720" spans="1:7" ht="32.65" customHeight="1" x14ac:dyDescent="0.25">
      <c r="A720" s="4" t="s">
        <v>2234</v>
      </c>
      <c r="B720" s="4" t="s">
        <v>2235</v>
      </c>
      <c r="C720" s="4" t="s">
        <v>837</v>
      </c>
      <c r="D720" s="5">
        <v>5000000</v>
      </c>
      <c r="E720" s="6">
        <v>499137000</v>
      </c>
      <c r="F720" s="6">
        <v>2.5999999999999999E-2</v>
      </c>
      <c r="G720" s="4" t="s">
        <v>781</v>
      </c>
    </row>
    <row r="721" spans="1:7" ht="23.45" customHeight="1" x14ac:dyDescent="0.25">
      <c r="A721" s="4" t="s">
        <v>1268</v>
      </c>
      <c r="B721" s="4" t="s">
        <v>1269</v>
      </c>
      <c r="C721" s="4" t="s">
        <v>43</v>
      </c>
      <c r="D721" s="5">
        <v>12500000</v>
      </c>
      <c r="E721" s="6">
        <v>1271031250</v>
      </c>
      <c r="F721" s="6">
        <v>6.6299999999999998E-2</v>
      </c>
      <c r="G721" s="4" t="s">
        <v>781</v>
      </c>
    </row>
    <row r="722" spans="1:7" ht="23.45" customHeight="1" x14ac:dyDescent="0.25">
      <c r="A722" s="4" t="s">
        <v>1270</v>
      </c>
      <c r="B722" s="4" t="s">
        <v>1271</v>
      </c>
      <c r="C722" s="4" t="s">
        <v>837</v>
      </c>
      <c r="D722" s="5">
        <v>14000000</v>
      </c>
      <c r="E722" s="6">
        <v>1411310600</v>
      </c>
      <c r="F722" s="6">
        <v>7.3599999999999999E-2</v>
      </c>
      <c r="G722" s="4" t="s">
        <v>781</v>
      </c>
    </row>
    <row r="723" spans="1:7" ht="23.45" customHeight="1" x14ac:dyDescent="0.25">
      <c r="A723" s="4" t="s">
        <v>1272</v>
      </c>
      <c r="B723" s="4" t="s">
        <v>1273</v>
      </c>
      <c r="C723" s="4" t="s">
        <v>837</v>
      </c>
      <c r="D723" s="5">
        <v>4000000</v>
      </c>
      <c r="E723" s="6">
        <v>403832000</v>
      </c>
      <c r="F723" s="6">
        <v>2.1100000000000001E-2</v>
      </c>
      <c r="G723" s="4" t="s">
        <v>781</v>
      </c>
    </row>
    <row r="724" spans="1:7" ht="23.45" customHeight="1" x14ac:dyDescent="0.25">
      <c r="A724" s="4" t="s">
        <v>1274</v>
      </c>
      <c r="B724" s="4" t="s">
        <v>1275</v>
      </c>
      <c r="C724" s="4" t="s">
        <v>43</v>
      </c>
      <c r="D724" s="5">
        <v>12500000</v>
      </c>
      <c r="E724" s="6">
        <v>1251291250</v>
      </c>
      <c r="F724" s="6">
        <v>6.5299999999999997E-2</v>
      </c>
      <c r="G724" s="4" t="s">
        <v>1276</v>
      </c>
    </row>
    <row r="725" spans="1:7" ht="23.45" customHeight="1" x14ac:dyDescent="0.25">
      <c r="A725" s="4" t="s">
        <v>2236</v>
      </c>
      <c r="B725" s="4" t="s">
        <v>2237</v>
      </c>
      <c r="C725" s="4" t="s">
        <v>837</v>
      </c>
      <c r="D725" s="5">
        <v>15000000</v>
      </c>
      <c r="E725" s="6">
        <v>1501575000</v>
      </c>
      <c r="F725" s="6">
        <v>7.8399999999999997E-2</v>
      </c>
      <c r="G725" s="4" t="s">
        <v>781</v>
      </c>
    </row>
    <row r="726" spans="1:7" ht="23.45" customHeight="1" x14ac:dyDescent="0.25">
      <c r="A726" s="4" t="s">
        <v>1277</v>
      </c>
      <c r="B726" s="4" t="s">
        <v>1278</v>
      </c>
      <c r="C726" s="4" t="s">
        <v>837</v>
      </c>
      <c r="D726" s="5">
        <v>5000000</v>
      </c>
      <c r="E726" s="6">
        <v>499612500</v>
      </c>
      <c r="F726" s="6">
        <v>2.6100000000000002E-2</v>
      </c>
      <c r="G726" s="4" t="s">
        <v>787</v>
      </c>
    </row>
    <row r="727" spans="1:7" ht="41.85" customHeight="1" x14ac:dyDescent="0.25">
      <c r="A727" s="4" t="s">
        <v>1343</v>
      </c>
      <c r="B727" s="4" t="s">
        <v>1344</v>
      </c>
      <c r="C727" s="4" t="s">
        <v>43</v>
      </c>
      <c r="D727" s="5">
        <v>10000000</v>
      </c>
      <c r="E727" s="6">
        <v>1005566000</v>
      </c>
      <c r="F727" s="6">
        <v>5.2499999999999998E-2</v>
      </c>
      <c r="G727" s="4" t="s">
        <v>1068</v>
      </c>
    </row>
    <row r="728" spans="1:7" ht="23.45" customHeight="1" x14ac:dyDescent="0.25">
      <c r="A728" s="4" t="s">
        <v>2238</v>
      </c>
      <c r="B728" s="4" t="s">
        <v>2239</v>
      </c>
      <c r="C728" s="4" t="s">
        <v>837</v>
      </c>
      <c r="D728" s="5">
        <v>6000000</v>
      </c>
      <c r="E728" s="6">
        <v>601624200</v>
      </c>
      <c r="F728" s="6">
        <v>3.1399999999999997E-2</v>
      </c>
      <c r="G728" s="4" t="s">
        <v>787</v>
      </c>
    </row>
    <row r="729" spans="1:7" ht="23.45" customHeight="1" x14ac:dyDescent="0.25">
      <c r="A729" s="4" t="s">
        <v>1345</v>
      </c>
      <c r="B729" s="4" t="s">
        <v>1346</v>
      </c>
      <c r="C729" s="4" t="s">
        <v>837</v>
      </c>
      <c r="D729" s="5">
        <v>7500000</v>
      </c>
      <c r="E729" s="6">
        <v>753600750</v>
      </c>
      <c r="F729" s="6">
        <v>3.9300000000000002E-2</v>
      </c>
      <c r="G729" s="4" t="s">
        <v>781</v>
      </c>
    </row>
    <row r="730" spans="1:7" ht="32.65" customHeight="1" x14ac:dyDescent="0.25">
      <c r="A730" s="4" t="s">
        <v>1347</v>
      </c>
      <c r="B730" s="4" t="s">
        <v>1348</v>
      </c>
      <c r="C730" s="4" t="s">
        <v>43</v>
      </c>
      <c r="D730" s="5">
        <v>10800000</v>
      </c>
      <c r="E730" s="6">
        <v>1069848000</v>
      </c>
      <c r="F730" s="6">
        <v>5.5800000000000002E-2</v>
      </c>
      <c r="G730" s="4" t="s">
        <v>1068</v>
      </c>
    </row>
    <row r="731" spans="1:7" ht="41.85" customHeight="1" x14ac:dyDescent="0.25">
      <c r="A731" s="4" t="s">
        <v>2240</v>
      </c>
      <c r="B731" s="4" t="s">
        <v>2241</v>
      </c>
      <c r="C731" s="4" t="s">
        <v>43</v>
      </c>
      <c r="D731" s="5">
        <v>12400000</v>
      </c>
      <c r="E731" s="6">
        <v>1233065920</v>
      </c>
      <c r="F731" s="6">
        <v>6.4299999999999996E-2</v>
      </c>
      <c r="G731" s="4" t="s">
        <v>1068</v>
      </c>
    </row>
    <row r="732" spans="1:7" ht="32.65" customHeight="1" x14ac:dyDescent="0.25">
      <c r="A732" s="4" t="s">
        <v>2242</v>
      </c>
      <c r="B732" s="4" t="s">
        <v>2243</v>
      </c>
      <c r="C732" s="4" t="s">
        <v>43</v>
      </c>
      <c r="D732" s="5">
        <v>12500000</v>
      </c>
      <c r="E732" s="6">
        <v>1245171250</v>
      </c>
      <c r="F732" s="6">
        <v>6.5000000000000002E-2</v>
      </c>
      <c r="G732" s="4" t="s">
        <v>1068</v>
      </c>
    </row>
    <row r="733" spans="1:7" ht="23.45" customHeight="1" x14ac:dyDescent="0.25">
      <c r="A733" s="4" t="s">
        <v>1349</v>
      </c>
      <c r="B733" s="4" t="s">
        <v>1350</v>
      </c>
      <c r="C733" s="4" t="s">
        <v>43</v>
      </c>
      <c r="D733" s="5">
        <v>8000000</v>
      </c>
      <c r="E733" s="6">
        <v>832564800</v>
      </c>
      <c r="F733" s="6">
        <v>4.3400000000000001E-2</v>
      </c>
      <c r="G733" s="4" t="s">
        <v>1068</v>
      </c>
    </row>
    <row r="734" spans="1:7" ht="23.45" customHeight="1" x14ac:dyDescent="0.25">
      <c r="A734" s="4" t="s">
        <v>1351</v>
      </c>
      <c r="B734" s="4" t="s">
        <v>1352</v>
      </c>
      <c r="C734" s="4" t="s">
        <v>43</v>
      </c>
      <c r="D734" s="5">
        <v>13500000</v>
      </c>
      <c r="E734" s="6">
        <v>1410578550</v>
      </c>
      <c r="F734" s="6">
        <v>7.3599999999999999E-2</v>
      </c>
      <c r="G734" s="4" t="s">
        <v>1068</v>
      </c>
    </row>
    <row r="735" spans="1:7" ht="23.45" customHeight="1" x14ac:dyDescent="0.25">
      <c r="A735" s="4" t="s">
        <v>2244</v>
      </c>
      <c r="B735" s="4" t="s">
        <v>2245</v>
      </c>
      <c r="C735" s="4" t="s">
        <v>101</v>
      </c>
      <c r="D735" s="5">
        <v>11000000</v>
      </c>
      <c r="E735" s="6">
        <v>1135450800</v>
      </c>
      <c r="F735" s="6">
        <v>5.9200000000000003E-2</v>
      </c>
      <c r="G735" s="4" t="s">
        <v>787</v>
      </c>
    </row>
    <row r="736" spans="1:7" ht="23.45" customHeight="1" x14ac:dyDescent="0.25">
      <c r="A736" s="4" t="s">
        <v>1353</v>
      </c>
      <c r="B736" s="4" t="s">
        <v>1354</v>
      </c>
      <c r="C736" s="4" t="s">
        <v>43</v>
      </c>
      <c r="D736" s="5">
        <v>10000000</v>
      </c>
      <c r="E736" s="6">
        <v>1007415000</v>
      </c>
      <c r="F736" s="6">
        <v>5.2600000000000001E-2</v>
      </c>
      <c r="G736" s="4" t="s">
        <v>1068</v>
      </c>
    </row>
    <row r="737" spans="1:7" ht="32.65" customHeight="1" x14ac:dyDescent="0.25">
      <c r="A737" s="4" t="s">
        <v>1355</v>
      </c>
      <c r="B737" s="4" t="s">
        <v>1356</v>
      </c>
      <c r="C737" s="4" t="s">
        <v>837</v>
      </c>
      <c r="D737" s="5">
        <v>2000000</v>
      </c>
      <c r="E737" s="6">
        <v>201407400</v>
      </c>
      <c r="F737" s="6">
        <v>1.0500000000000001E-2</v>
      </c>
      <c r="G737" s="4" t="s">
        <v>787</v>
      </c>
    </row>
    <row r="738" spans="1:7" ht="23.45" customHeight="1" x14ac:dyDescent="0.25">
      <c r="A738" s="4" t="s">
        <v>1357</v>
      </c>
      <c r="B738" s="4" t="s">
        <v>1358</v>
      </c>
      <c r="C738" s="4" t="s">
        <v>43</v>
      </c>
      <c r="D738" s="5">
        <v>15000000</v>
      </c>
      <c r="E738" s="6">
        <v>1530892500</v>
      </c>
      <c r="F738" s="6">
        <v>7.9899999999999999E-2</v>
      </c>
      <c r="G738" s="4" t="s">
        <v>1068</v>
      </c>
    </row>
    <row r="739" spans="1:7" ht="32.65" customHeight="1" x14ac:dyDescent="0.25">
      <c r="A739" s="4" t="s">
        <v>2246</v>
      </c>
      <c r="B739" s="4" t="s">
        <v>2247</v>
      </c>
      <c r="C739" s="4" t="s">
        <v>43</v>
      </c>
      <c r="D739" s="5">
        <v>3500000</v>
      </c>
      <c r="E739" s="6">
        <v>351019200</v>
      </c>
      <c r="F739" s="6">
        <v>1.83E-2</v>
      </c>
      <c r="G739" s="4" t="s">
        <v>787</v>
      </c>
    </row>
    <row r="740" spans="1:7" ht="32.65" customHeight="1" x14ac:dyDescent="0.25">
      <c r="A740" s="4" t="s">
        <v>1361</v>
      </c>
      <c r="B740" s="4" t="s">
        <v>1362</v>
      </c>
      <c r="C740" s="4" t="s">
        <v>43</v>
      </c>
      <c r="D740" s="5">
        <v>15000000</v>
      </c>
      <c r="E740" s="6">
        <v>1499136000</v>
      </c>
      <c r="F740" s="6">
        <v>7.8200000000000006E-2</v>
      </c>
      <c r="G740" s="4" t="s">
        <v>1071</v>
      </c>
    </row>
    <row r="741" spans="1:7" ht="23.45" customHeight="1" x14ac:dyDescent="0.25">
      <c r="A741" s="4" t="s">
        <v>2248</v>
      </c>
      <c r="B741" s="4" t="s">
        <v>2249</v>
      </c>
      <c r="C741" s="4" t="s">
        <v>2182</v>
      </c>
      <c r="D741" s="5">
        <v>2500000</v>
      </c>
      <c r="E741" s="6">
        <v>250569500</v>
      </c>
      <c r="F741" s="6">
        <v>1.3100000000000001E-2</v>
      </c>
      <c r="G741" s="4" t="s">
        <v>787</v>
      </c>
    </row>
    <row r="742" spans="1:7" ht="23.45" customHeight="1" x14ac:dyDescent="0.25">
      <c r="A742" s="4" t="s">
        <v>2250</v>
      </c>
      <c r="B742" s="4" t="s">
        <v>2251</v>
      </c>
      <c r="C742" s="4" t="s">
        <v>837</v>
      </c>
      <c r="D742" s="5">
        <v>1500000</v>
      </c>
      <c r="E742" s="6">
        <v>151537200</v>
      </c>
      <c r="F742" s="6">
        <v>7.9000000000000008E-3</v>
      </c>
      <c r="G742" s="4" t="s">
        <v>787</v>
      </c>
    </row>
    <row r="743" spans="1:7" ht="23.45" customHeight="1" x14ac:dyDescent="0.25">
      <c r="A743" s="4" t="s">
        <v>2252</v>
      </c>
      <c r="B743" s="4" t="s">
        <v>2253</v>
      </c>
      <c r="C743" s="4" t="s">
        <v>837</v>
      </c>
      <c r="D743" s="5">
        <v>1700000</v>
      </c>
      <c r="E743" s="6">
        <v>171797240</v>
      </c>
      <c r="F743" s="6">
        <v>8.9999999999999993E-3</v>
      </c>
      <c r="G743" s="4" t="s">
        <v>787</v>
      </c>
    </row>
    <row r="744" spans="1:7" ht="41.85" customHeight="1" x14ac:dyDescent="0.25">
      <c r="A744" s="4" t="s">
        <v>1363</v>
      </c>
      <c r="B744" s="4" t="s">
        <v>1364</v>
      </c>
      <c r="C744" s="4" t="s">
        <v>43</v>
      </c>
      <c r="D744" s="5">
        <v>10000000</v>
      </c>
      <c r="E744" s="6">
        <v>999346000</v>
      </c>
      <c r="F744" s="6">
        <v>5.21E-2</v>
      </c>
      <c r="G744" s="4" t="s">
        <v>1068</v>
      </c>
    </row>
    <row r="745" spans="1:7" ht="23.45" customHeight="1" x14ac:dyDescent="0.25">
      <c r="A745" s="4" t="s">
        <v>1365</v>
      </c>
      <c r="B745" s="4" t="s">
        <v>1366</v>
      </c>
      <c r="C745" s="4" t="s">
        <v>837</v>
      </c>
      <c r="D745" s="5">
        <v>3500000</v>
      </c>
      <c r="E745" s="6">
        <v>352144450</v>
      </c>
      <c r="F745" s="6">
        <v>1.84E-2</v>
      </c>
      <c r="G745" s="4" t="s">
        <v>781</v>
      </c>
    </row>
    <row r="746" spans="1:7" ht="32.65" customHeight="1" x14ac:dyDescent="0.25">
      <c r="A746" s="4" t="s">
        <v>2254</v>
      </c>
      <c r="B746" s="4" t="s">
        <v>2255</v>
      </c>
      <c r="C746" s="4" t="s">
        <v>837</v>
      </c>
      <c r="D746" s="5">
        <v>5000000</v>
      </c>
      <c r="E746" s="6">
        <v>502690000</v>
      </c>
      <c r="F746" s="6">
        <v>2.6200000000000001E-2</v>
      </c>
      <c r="G746" s="4" t="s">
        <v>787</v>
      </c>
    </row>
    <row r="747" spans="1:7" ht="32.65" customHeight="1" x14ac:dyDescent="0.25">
      <c r="A747" s="4" t="s">
        <v>1367</v>
      </c>
      <c r="B747" s="4" t="s">
        <v>1368</v>
      </c>
      <c r="C747" s="4" t="s">
        <v>837</v>
      </c>
      <c r="D747" s="5">
        <v>3560000</v>
      </c>
      <c r="E747" s="6">
        <v>357782848</v>
      </c>
      <c r="F747" s="6">
        <v>1.8700000000000001E-2</v>
      </c>
      <c r="G747" s="4" t="s">
        <v>787</v>
      </c>
    </row>
    <row r="748" spans="1:7" ht="32.65" customHeight="1" x14ac:dyDescent="0.25">
      <c r="A748" s="4" t="s">
        <v>1369</v>
      </c>
      <c r="B748" s="4" t="s">
        <v>1370</v>
      </c>
      <c r="C748" s="4" t="s">
        <v>837</v>
      </c>
      <c r="D748" s="5">
        <v>2380000</v>
      </c>
      <c r="E748" s="6">
        <v>239574608</v>
      </c>
      <c r="F748" s="6">
        <v>1.2500000000000001E-2</v>
      </c>
      <c r="G748" s="4" t="s">
        <v>787</v>
      </c>
    </row>
    <row r="749" spans="1:7" ht="32.65" customHeight="1" x14ac:dyDescent="0.25">
      <c r="A749" s="4" t="s">
        <v>1371</v>
      </c>
      <c r="B749" s="4" t="s">
        <v>1372</v>
      </c>
      <c r="C749" s="4" t="s">
        <v>43</v>
      </c>
      <c r="D749" s="5">
        <v>5000000</v>
      </c>
      <c r="E749" s="6">
        <v>522587500</v>
      </c>
      <c r="F749" s="6">
        <v>2.7300000000000001E-2</v>
      </c>
      <c r="G749" s="4" t="s">
        <v>1373</v>
      </c>
    </row>
    <row r="750" spans="1:7" ht="23.45" customHeight="1" x14ac:dyDescent="0.25">
      <c r="A750" s="4" t="s">
        <v>1374</v>
      </c>
      <c r="B750" s="4" t="s">
        <v>1375</v>
      </c>
      <c r="C750" s="4" t="s">
        <v>837</v>
      </c>
      <c r="D750" s="5">
        <v>2000000</v>
      </c>
      <c r="E750" s="6">
        <v>202213000</v>
      </c>
      <c r="F750" s="6">
        <v>1.06E-2</v>
      </c>
      <c r="G750" s="4" t="s">
        <v>787</v>
      </c>
    </row>
    <row r="751" spans="1:7" ht="23.45" customHeight="1" x14ac:dyDescent="0.25">
      <c r="A751" s="4" t="s">
        <v>1378</v>
      </c>
      <c r="B751" s="4" t="s">
        <v>1379</v>
      </c>
      <c r="C751" s="4" t="s">
        <v>837</v>
      </c>
      <c r="D751" s="5">
        <v>6000000</v>
      </c>
      <c r="E751" s="6">
        <v>620723400</v>
      </c>
      <c r="F751" s="6">
        <v>3.2399999999999998E-2</v>
      </c>
      <c r="G751" s="4" t="s">
        <v>787</v>
      </c>
    </row>
    <row r="752" spans="1:7" ht="23.45" customHeight="1" x14ac:dyDescent="0.25">
      <c r="A752" s="4" t="s">
        <v>1380</v>
      </c>
      <c r="B752" s="4" t="s">
        <v>1381</v>
      </c>
      <c r="C752" s="4" t="s">
        <v>43</v>
      </c>
      <c r="D752" s="5">
        <v>10000000</v>
      </c>
      <c r="E752" s="6">
        <v>998386000</v>
      </c>
      <c r="F752" s="6">
        <v>5.21E-2</v>
      </c>
      <c r="G752" s="4" t="s">
        <v>1068</v>
      </c>
    </row>
    <row r="753" spans="1:7" ht="23.45" customHeight="1" x14ac:dyDescent="0.25">
      <c r="A753" s="4" t="s">
        <v>1382</v>
      </c>
      <c r="B753" s="4" t="s">
        <v>1383</v>
      </c>
      <c r="C753" s="4" t="s">
        <v>837</v>
      </c>
      <c r="D753" s="5">
        <v>10000000</v>
      </c>
      <c r="E753" s="6">
        <v>1036807000</v>
      </c>
      <c r="F753" s="6">
        <v>5.4100000000000002E-2</v>
      </c>
      <c r="G753" s="4" t="s">
        <v>787</v>
      </c>
    </row>
    <row r="754" spans="1:7" ht="23.45" customHeight="1" x14ac:dyDescent="0.25">
      <c r="A754" s="4" t="s">
        <v>2256</v>
      </c>
      <c r="B754" s="4" t="s">
        <v>2257</v>
      </c>
      <c r="C754" s="4" t="s">
        <v>101</v>
      </c>
      <c r="D754" s="5">
        <v>580000</v>
      </c>
      <c r="E754" s="6">
        <v>58768384</v>
      </c>
      <c r="F754" s="6">
        <v>3.0999999999999999E-3</v>
      </c>
      <c r="G754" s="4" t="s">
        <v>787</v>
      </c>
    </row>
    <row r="755" spans="1:7" ht="23.45" customHeight="1" x14ac:dyDescent="0.25">
      <c r="A755" s="4" t="s">
        <v>1384</v>
      </c>
      <c r="B755" s="4" t="s">
        <v>1385</v>
      </c>
      <c r="C755" s="4" t="s">
        <v>162</v>
      </c>
      <c r="D755" s="5">
        <v>4350000</v>
      </c>
      <c r="E755" s="6">
        <v>436334145</v>
      </c>
      <c r="F755" s="6">
        <v>2.2800000000000001E-2</v>
      </c>
      <c r="G755" s="4" t="s">
        <v>1386</v>
      </c>
    </row>
    <row r="756" spans="1:7" ht="32.65" customHeight="1" x14ac:dyDescent="0.25">
      <c r="A756" s="4" t="s">
        <v>1387</v>
      </c>
      <c r="B756" s="4" t="s">
        <v>1388</v>
      </c>
      <c r="C756" s="4" t="s">
        <v>837</v>
      </c>
      <c r="D756" s="5">
        <v>2500000</v>
      </c>
      <c r="E756" s="6">
        <v>261415000</v>
      </c>
      <c r="F756" s="6">
        <v>1.3599999999999999E-2</v>
      </c>
      <c r="G756" s="4" t="s">
        <v>787</v>
      </c>
    </row>
    <row r="757" spans="1:7" ht="23.45" customHeight="1" x14ac:dyDescent="0.25">
      <c r="A757" s="4" t="s">
        <v>1389</v>
      </c>
      <c r="B757" s="4" t="s">
        <v>1390</v>
      </c>
      <c r="C757" s="4" t="s">
        <v>101</v>
      </c>
      <c r="D757" s="5">
        <v>3000000</v>
      </c>
      <c r="E757" s="6">
        <v>308896200</v>
      </c>
      <c r="F757" s="6">
        <v>1.61E-2</v>
      </c>
      <c r="G757" s="4" t="s">
        <v>787</v>
      </c>
    </row>
    <row r="758" spans="1:7" ht="23.45" customHeight="1" x14ac:dyDescent="0.25">
      <c r="A758" s="4" t="s">
        <v>2258</v>
      </c>
      <c r="B758" s="4" t="s">
        <v>2259</v>
      </c>
      <c r="C758" s="4" t="s">
        <v>101</v>
      </c>
      <c r="D758" s="5">
        <v>350000</v>
      </c>
      <c r="E758" s="6">
        <v>36035580</v>
      </c>
      <c r="F758" s="6">
        <v>1.9E-3</v>
      </c>
      <c r="G758" s="4" t="s">
        <v>787</v>
      </c>
    </row>
    <row r="759" spans="1:7" ht="32.65" customHeight="1" x14ac:dyDescent="0.25">
      <c r="A759" s="4" t="s">
        <v>1391</v>
      </c>
      <c r="B759" s="4" t="s">
        <v>1392</v>
      </c>
      <c r="C759" s="4" t="s">
        <v>837</v>
      </c>
      <c r="D759" s="5">
        <v>3000000</v>
      </c>
      <c r="E759" s="6">
        <v>301873200</v>
      </c>
      <c r="F759" s="6">
        <v>1.5800000000000002E-2</v>
      </c>
      <c r="G759" s="4" t="s">
        <v>787</v>
      </c>
    </row>
    <row r="760" spans="1:7" ht="23.45" customHeight="1" x14ac:dyDescent="0.25">
      <c r="A760" s="4" t="s">
        <v>1393</v>
      </c>
      <c r="B760" s="4" t="s">
        <v>1394</v>
      </c>
      <c r="C760" s="4" t="s">
        <v>837</v>
      </c>
      <c r="D760" s="5">
        <v>3500000</v>
      </c>
      <c r="E760" s="6">
        <v>351070650</v>
      </c>
      <c r="F760" s="6">
        <v>1.83E-2</v>
      </c>
      <c r="G760" s="4" t="s">
        <v>787</v>
      </c>
    </row>
    <row r="761" spans="1:7" ht="23.45" customHeight="1" x14ac:dyDescent="0.25">
      <c r="A761" s="4" t="s">
        <v>1395</v>
      </c>
      <c r="B761" s="4" t="s">
        <v>1396</v>
      </c>
      <c r="C761" s="4" t="s">
        <v>837</v>
      </c>
      <c r="D761" s="5">
        <v>4180000</v>
      </c>
      <c r="E761" s="6">
        <v>420131800</v>
      </c>
      <c r="F761" s="6">
        <v>2.1899999999999999E-2</v>
      </c>
      <c r="G761" s="4" t="s">
        <v>787</v>
      </c>
    </row>
    <row r="762" spans="1:7" ht="23.45" customHeight="1" x14ac:dyDescent="0.25">
      <c r="A762" s="4" t="s">
        <v>1397</v>
      </c>
      <c r="B762" s="4" t="s">
        <v>1398</v>
      </c>
      <c r="C762" s="4" t="s">
        <v>43</v>
      </c>
      <c r="D762" s="5">
        <v>6500000</v>
      </c>
      <c r="E762" s="6">
        <v>655902000</v>
      </c>
      <c r="F762" s="6">
        <v>3.4200000000000001E-2</v>
      </c>
      <c r="G762" s="4" t="s">
        <v>1068</v>
      </c>
    </row>
    <row r="763" spans="1:7" ht="32.65" customHeight="1" x14ac:dyDescent="0.25">
      <c r="A763" s="4" t="s">
        <v>1399</v>
      </c>
      <c r="B763" s="4" t="s">
        <v>1400</v>
      </c>
      <c r="C763" s="4" t="s">
        <v>837</v>
      </c>
      <c r="D763" s="5">
        <v>3900000</v>
      </c>
      <c r="E763" s="6">
        <v>392127060</v>
      </c>
      <c r="F763" s="6">
        <v>2.0500000000000001E-2</v>
      </c>
      <c r="G763" s="4" t="s">
        <v>781</v>
      </c>
    </row>
    <row r="764" spans="1:7" ht="23.45" customHeight="1" x14ac:dyDescent="0.25">
      <c r="A764" s="4" t="s">
        <v>1401</v>
      </c>
      <c r="B764" s="4" t="s">
        <v>1402</v>
      </c>
      <c r="C764" s="4" t="s">
        <v>43</v>
      </c>
      <c r="D764" s="5">
        <v>1500000</v>
      </c>
      <c r="E764" s="6">
        <v>152996100</v>
      </c>
      <c r="F764" s="6">
        <v>8.0000000000000002E-3</v>
      </c>
      <c r="G764" s="4" t="s">
        <v>1276</v>
      </c>
    </row>
    <row r="765" spans="1:7" ht="32.65" customHeight="1" x14ac:dyDescent="0.25">
      <c r="A765" s="4" t="s">
        <v>1421</v>
      </c>
      <c r="B765" s="4" t="s">
        <v>1422</v>
      </c>
      <c r="C765" s="4" t="s">
        <v>122</v>
      </c>
      <c r="D765" s="5">
        <v>76000</v>
      </c>
      <c r="E765" s="6">
        <v>1901930.4</v>
      </c>
      <c r="F765" s="6">
        <v>1E-4</v>
      </c>
      <c r="G765" s="4" t="s">
        <v>781</v>
      </c>
    </row>
    <row r="766" spans="1:7" ht="32.65" customHeight="1" x14ac:dyDescent="0.25">
      <c r="A766" s="4" t="s">
        <v>1423</v>
      </c>
      <c r="B766" s="4" t="s">
        <v>1424</v>
      </c>
      <c r="C766" s="4" t="s">
        <v>122</v>
      </c>
      <c r="D766" s="5">
        <v>76000</v>
      </c>
      <c r="E766" s="6">
        <v>7663034.4000000004</v>
      </c>
      <c r="F766" s="6">
        <v>4.0000000000000002E-4</v>
      </c>
      <c r="G766" s="4" t="s">
        <v>781</v>
      </c>
    </row>
    <row r="767" spans="1:7" ht="32.65" customHeight="1" x14ac:dyDescent="0.25">
      <c r="A767" s="4" t="s">
        <v>1425</v>
      </c>
      <c r="B767" s="4" t="s">
        <v>1426</v>
      </c>
      <c r="C767" s="4" t="s">
        <v>122</v>
      </c>
      <c r="D767" s="5">
        <v>76000</v>
      </c>
      <c r="E767" s="6">
        <v>7674404</v>
      </c>
      <c r="F767" s="6">
        <v>4.0000000000000002E-4</v>
      </c>
      <c r="G767" s="4" t="s">
        <v>781</v>
      </c>
    </row>
    <row r="768" spans="1:7" ht="32.65" customHeight="1" x14ac:dyDescent="0.25">
      <c r="A768" s="4" t="s">
        <v>1427</v>
      </c>
      <c r="B768" s="4" t="s">
        <v>1428</v>
      </c>
      <c r="C768" s="4" t="s">
        <v>122</v>
      </c>
      <c r="D768" s="5">
        <v>76000</v>
      </c>
      <c r="E768" s="6">
        <v>7684192.7999999998</v>
      </c>
      <c r="F768" s="6">
        <v>4.0000000000000002E-4</v>
      </c>
      <c r="G768" s="4" t="s">
        <v>781</v>
      </c>
    </row>
    <row r="769" spans="1:7" ht="32.65" customHeight="1" x14ac:dyDescent="0.25">
      <c r="A769" s="4" t="s">
        <v>1429</v>
      </c>
      <c r="B769" s="4" t="s">
        <v>1430</v>
      </c>
      <c r="C769" s="4" t="s">
        <v>122</v>
      </c>
      <c r="D769" s="5">
        <v>81000</v>
      </c>
      <c r="E769" s="6">
        <v>8298498.5999999996</v>
      </c>
      <c r="F769" s="6">
        <v>4.0000000000000002E-4</v>
      </c>
      <c r="G769" s="4" t="s">
        <v>781</v>
      </c>
    </row>
    <row r="770" spans="1:7" ht="32.65" customHeight="1" x14ac:dyDescent="0.25">
      <c r="A770" s="4" t="s">
        <v>1431</v>
      </c>
      <c r="B770" s="4" t="s">
        <v>1432</v>
      </c>
      <c r="C770" s="4" t="s">
        <v>122</v>
      </c>
      <c r="D770" s="5">
        <v>81000</v>
      </c>
      <c r="E770" s="6">
        <v>8309271.5999999996</v>
      </c>
      <c r="F770" s="6">
        <v>4.0000000000000002E-4</v>
      </c>
      <c r="G770" s="4" t="s">
        <v>781</v>
      </c>
    </row>
    <row r="771" spans="1:7" ht="32.65" customHeight="1" x14ac:dyDescent="0.25">
      <c r="A771" s="4" t="s">
        <v>1433</v>
      </c>
      <c r="B771" s="4" t="s">
        <v>1434</v>
      </c>
      <c r="C771" s="4" t="s">
        <v>122</v>
      </c>
      <c r="D771" s="5">
        <v>81000</v>
      </c>
      <c r="E771" s="6">
        <v>8318813.4000000004</v>
      </c>
      <c r="F771" s="6">
        <v>4.0000000000000002E-4</v>
      </c>
      <c r="G771" s="4" t="s">
        <v>781</v>
      </c>
    </row>
    <row r="772" spans="1:7" ht="32.65" customHeight="1" x14ac:dyDescent="0.25">
      <c r="A772" s="4" t="s">
        <v>1435</v>
      </c>
      <c r="B772" s="4" t="s">
        <v>1436</v>
      </c>
      <c r="C772" s="4" t="s">
        <v>122</v>
      </c>
      <c r="D772" s="5">
        <v>72000</v>
      </c>
      <c r="E772" s="6">
        <v>7488972</v>
      </c>
      <c r="F772" s="6">
        <v>4.0000000000000002E-4</v>
      </c>
      <c r="G772" s="4" t="s">
        <v>781</v>
      </c>
    </row>
    <row r="773" spans="1:7" ht="32.65" customHeight="1" x14ac:dyDescent="0.25">
      <c r="A773" s="4" t="s">
        <v>1437</v>
      </c>
      <c r="B773" s="4" t="s">
        <v>1438</v>
      </c>
      <c r="C773" s="4" t="s">
        <v>122</v>
      </c>
      <c r="D773" s="5">
        <v>72000</v>
      </c>
      <c r="E773" s="6">
        <v>7498058.4000000004</v>
      </c>
      <c r="F773" s="6">
        <v>4.0000000000000002E-4</v>
      </c>
      <c r="G773" s="4" t="s">
        <v>781</v>
      </c>
    </row>
    <row r="774" spans="1:7" ht="32.65" customHeight="1" x14ac:dyDescent="0.25">
      <c r="A774" s="4" t="s">
        <v>1439</v>
      </c>
      <c r="B774" s="4" t="s">
        <v>1440</v>
      </c>
      <c r="C774" s="4" t="s">
        <v>122</v>
      </c>
      <c r="D774" s="5">
        <v>72000</v>
      </c>
      <c r="E774" s="6">
        <v>7506064.7999999998</v>
      </c>
      <c r="F774" s="6">
        <v>4.0000000000000002E-4</v>
      </c>
      <c r="G774" s="4" t="s">
        <v>781</v>
      </c>
    </row>
    <row r="775" spans="1:7" ht="32.65" customHeight="1" x14ac:dyDescent="0.25">
      <c r="A775" s="4" t="s">
        <v>1441</v>
      </c>
      <c r="B775" s="4" t="s">
        <v>1442</v>
      </c>
      <c r="C775" s="4" t="s">
        <v>122</v>
      </c>
      <c r="D775" s="5">
        <v>54000</v>
      </c>
      <c r="E775" s="6">
        <v>5691141</v>
      </c>
      <c r="F775" s="6">
        <v>2.9999999999999997E-4</v>
      </c>
      <c r="G775" s="4" t="s">
        <v>781</v>
      </c>
    </row>
    <row r="776" spans="1:7" ht="32.65" customHeight="1" x14ac:dyDescent="0.25">
      <c r="A776" s="4" t="s">
        <v>1443</v>
      </c>
      <c r="B776" s="4" t="s">
        <v>1444</v>
      </c>
      <c r="C776" s="4" t="s">
        <v>122</v>
      </c>
      <c r="D776" s="5">
        <v>54000</v>
      </c>
      <c r="E776" s="6">
        <v>5697442.7999999998</v>
      </c>
      <c r="F776" s="6">
        <v>2.9999999999999997E-4</v>
      </c>
      <c r="G776" s="4" t="s">
        <v>781</v>
      </c>
    </row>
    <row r="777" spans="1:7" ht="32.65" customHeight="1" x14ac:dyDescent="0.25">
      <c r="A777" s="4" t="s">
        <v>1445</v>
      </c>
      <c r="B777" s="4" t="s">
        <v>1446</v>
      </c>
      <c r="C777" s="4" t="s">
        <v>122</v>
      </c>
      <c r="D777" s="5">
        <v>54000</v>
      </c>
      <c r="E777" s="6">
        <v>5703048</v>
      </c>
      <c r="F777" s="6">
        <v>2.9999999999999997E-4</v>
      </c>
      <c r="G777" s="4" t="s">
        <v>781</v>
      </c>
    </row>
    <row r="778" spans="1:7" ht="32.65" customHeight="1" x14ac:dyDescent="0.25">
      <c r="A778" s="4" t="s">
        <v>1447</v>
      </c>
      <c r="B778" s="4" t="s">
        <v>1448</v>
      </c>
      <c r="C778" s="4" t="s">
        <v>122</v>
      </c>
      <c r="D778" s="5">
        <v>19000</v>
      </c>
      <c r="E778" s="6">
        <v>2023880</v>
      </c>
      <c r="F778" s="6">
        <v>1E-4</v>
      </c>
      <c r="G778" s="4" t="s">
        <v>781</v>
      </c>
    </row>
    <row r="779" spans="1:7" ht="32.65" customHeight="1" x14ac:dyDescent="0.25">
      <c r="A779" s="4" t="s">
        <v>1449</v>
      </c>
      <c r="B779" s="4" t="s">
        <v>1450</v>
      </c>
      <c r="C779" s="4" t="s">
        <v>122</v>
      </c>
      <c r="D779" s="5">
        <v>12000</v>
      </c>
      <c r="E779" s="6">
        <v>1277680.8</v>
      </c>
      <c r="F779" s="6">
        <v>1E-4</v>
      </c>
      <c r="G779" s="4" t="s">
        <v>781</v>
      </c>
    </row>
    <row r="780" spans="1:7" ht="32.65" customHeight="1" x14ac:dyDescent="0.25">
      <c r="A780" s="4" t="s">
        <v>1451</v>
      </c>
      <c r="B780" s="4" t="s">
        <v>1452</v>
      </c>
      <c r="C780" s="4" t="s">
        <v>122</v>
      </c>
      <c r="D780" s="5">
        <v>12000</v>
      </c>
      <c r="E780" s="6">
        <v>1278913.2</v>
      </c>
      <c r="F780" s="6">
        <v>1E-4</v>
      </c>
      <c r="G780" s="4" t="s">
        <v>781</v>
      </c>
    </row>
    <row r="781" spans="1:7" ht="23.45" customHeight="1" x14ac:dyDescent="0.25">
      <c r="A781" s="4" t="s">
        <v>1453</v>
      </c>
      <c r="B781" s="4" t="s">
        <v>1454</v>
      </c>
      <c r="C781" s="4" t="s">
        <v>150</v>
      </c>
      <c r="D781" s="5">
        <v>20000000</v>
      </c>
      <c r="E781" s="6">
        <v>1931328000</v>
      </c>
      <c r="F781" s="6">
        <v>0.1008</v>
      </c>
      <c r="G781" s="4" t="s">
        <v>781</v>
      </c>
    </row>
    <row r="782" spans="1:7" ht="32.65" customHeight="1" x14ac:dyDescent="0.25">
      <c r="A782" s="4" t="s">
        <v>2260</v>
      </c>
      <c r="B782" s="4" t="s">
        <v>2261</v>
      </c>
      <c r="C782" s="4" t="s">
        <v>101</v>
      </c>
      <c r="D782" s="5">
        <v>5000000</v>
      </c>
      <c r="E782" s="6">
        <v>472355500</v>
      </c>
      <c r="F782" s="6">
        <v>2.46E-2</v>
      </c>
      <c r="G782" s="4" t="s">
        <v>781</v>
      </c>
    </row>
    <row r="783" spans="1:7" ht="23.45" customHeight="1" x14ac:dyDescent="0.25">
      <c r="A783" s="4" t="s">
        <v>2262</v>
      </c>
      <c r="B783" s="4" t="s">
        <v>2263</v>
      </c>
      <c r="C783" s="4" t="s">
        <v>150</v>
      </c>
      <c r="D783" s="5">
        <v>5000000</v>
      </c>
      <c r="E783" s="6">
        <v>474646000</v>
      </c>
      <c r="F783" s="6">
        <v>2.4799999999999999E-2</v>
      </c>
      <c r="G783" s="4" t="s">
        <v>781</v>
      </c>
    </row>
    <row r="784" spans="1:7" ht="23.45" customHeight="1" x14ac:dyDescent="0.25">
      <c r="A784" s="4" t="s">
        <v>1455</v>
      </c>
      <c r="B784" s="4" t="s">
        <v>1456</v>
      </c>
      <c r="C784" s="4" t="s">
        <v>32</v>
      </c>
      <c r="D784" s="5">
        <v>40500000</v>
      </c>
      <c r="E784" s="6">
        <v>3861371250</v>
      </c>
      <c r="F784" s="6">
        <v>0.20150000000000001</v>
      </c>
      <c r="G784" s="4" t="s">
        <v>781</v>
      </c>
    </row>
    <row r="785" spans="1:7" ht="32.65" customHeight="1" x14ac:dyDescent="0.25">
      <c r="A785" s="4" t="s">
        <v>2264</v>
      </c>
      <c r="B785" s="4" t="s">
        <v>2265</v>
      </c>
      <c r="C785" s="4" t="s">
        <v>32</v>
      </c>
      <c r="D785" s="5">
        <v>21000000</v>
      </c>
      <c r="E785" s="6">
        <v>2006048100</v>
      </c>
      <c r="F785" s="6">
        <v>0.1047</v>
      </c>
      <c r="G785" s="4" t="s">
        <v>824</v>
      </c>
    </row>
    <row r="786" spans="1:7" ht="23.45" customHeight="1" x14ac:dyDescent="0.25">
      <c r="A786" s="4" t="s">
        <v>1457</v>
      </c>
      <c r="B786" s="4" t="s">
        <v>1458</v>
      </c>
      <c r="C786" s="4" t="s">
        <v>32</v>
      </c>
      <c r="D786" s="5">
        <v>15000000</v>
      </c>
      <c r="E786" s="6">
        <v>1440285000</v>
      </c>
      <c r="F786" s="6">
        <v>7.5200000000000003E-2</v>
      </c>
      <c r="G786" s="4" t="s">
        <v>824</v>
      </c>
    </row>
    <row r="787" spans="1:7" ht="23.45" customHeight="1" x14ac:dyDescent="0.25">
      <c r="A787" s="4" t="s">
        <v>1459</v>
      </c>
      <c r="B787" s="4" t="s">
        <v>1460</v>
      </c>
      <c r="C787" s="4" t="s">
        <v>150</v>
      </c>
      <c r="D787" s="5">
        <v>29500000</v>
      </c>
      <c r="E787" s="6">
        <v>2832147500</v>
      </c>
      <c r="F787" s="6">
        <v>0.14779999999999999</v>
      </c>
      <c r="G787" s="4" t="s">
        <v>781</v>
      </c>
    </row>
    <row r="788" spans="1:7" ht="41.85" customHeight="1" x14ac:dyDescent="0.25">
      <c r="A788" s="4" t="s">
        <v>1461</v>
      </c>
      <c r="B788" s="4" t="s">
        <v>1462</v>
      </c>
      <c r="C788" s="4" t="s">
        <v>837</v>
      </c>
      <c r="D788" s="5">
        <v>5000000</v>
      </c>
      <c r="E788" s="6">
        <v>480602500</v>
      </c>
      <c r="F788" s="6">
        <v>2.5100000000000001E-2</v>
      </c>
      <c r="G788" s="4" t="s">
        <v>824</v>
      </c>
    </row>
    <row r="789" spans="1:7" ht="14.45" customHeight="1" x14ac:dyDescent="0.25">
      <c r="A789" s="4" t="s">
        <v>2266</v>
      </c>
      <c r="B789" s="4" t="s">
        <v>2267</v>
      </c>
      <c r="C789" s="4" t="s">
        <v>1215</v>
      </c>
      <c r="D789" s="5">
        <v>17500000</v>
      </c>
      <c r="E789" s="6">
        <v>1712800250</v>
      </c>
      <c r="F789" s="6">
        <v>8.9399999999999993E-2</v>
      </c>
      <c r="G789" s="4" t="s">
        <v>781</v>
      </c>
    </row>
    <row r="790" spans="1:7" ht="23.45" customHeight="1" x14ac:dyDescent="0.25">
      <c r="A790" s="4" t="s">
        <v>1463</v>
      </c>
      <c r="B790" s="4" t="s">
        <v>1464</v>
      </c>
      <c r="C790" s="4" t="s">
        <v>101</v>
      </c>
      <c r="D790" s="5">
        <v>10000000</v>
      </c>
      <c r="E790" s="6">
        <v>945538000</v>
      </c>
      <c r="F790" s="6">
        <v>4.9299999999999997E-2</v>
      </c>
      <c r="G790" s="4" t="s">
        <v>781</v>
      </c>
    </row>
    <row r="791" spans="1:7" ht="14.45" customHeight="1" x14ac:dyDescent="0.25">
      <c r="A791" s="4" t="s">
        <v>1467</v>
      </c>
      <c r="B791" s="4" t="s">
        <v>1468</v>
      </c>
      <c r="C791" s="4" t="s">
        <v>187</v>
      </c>
      <c r="D791" s="5">
        <v>10000000</v>
      </c>
      <c r="E791" s="6">
        <v>967825000</v>
      </c>
      <c r="F791" s="6">
        <v>5.0500000000000003E-2</v>
      </c>
      <c r="G791" s="4" t="s">
        <v>781</v>
      </c>
    </row>
    <row r="792" spans="1:7" ht="23.45" customHeight="1" x14ac:dyDescent="0.25">
      <c r="A792" s="4" t="s">
        <v>1469</v>
      </c>
      <c r="B792" s="4" t="s">
        <v>1470</v>
      </c>
      <c r="C792" s="4" t="s">
        <v>101</v>
      </c>
      <c r="D792" s="5">
        <v>20000000</v>
      </c>
      <c r="E792" s="6">
        <v>1939818000</v>
      </c>
      <c r="F792" s="6">
        <v>0.1012</v>
      </c>
      <c r="G792" s="4" t="s">
        <v>781</v>
      </c>
    </row>
    <row r="793" spans="1:7" ht="32.65" customHeight="1" x14ac:dyDescent="0.25">
      <c r="A793" s="4" t="s">
        <v>2268</v>
      </c>
      <c r="B793" s="4" t="s">
        <v>2269</v>
      </c>
      <c r="C793" s="4" t="s">
        <v>101</v>
      </c>
      <c r="D793" s="5">
        <v>2500000</v>
      </c>
      <c r="E793" s="6">
        <v>240188000</v>
      </c>
      <c r="F793" s="6">
        <v>1.2500000000000001E-2</v>
      </c>
      <c r="G793" s="4" t="s">
        <v>781</v>
      </c>
    </row>
    <row r="794" spans="1:7" ht="23.45" customHeight="1" x14ac:dyDescent="0.25">
      <c r="A794" s="4" t="s">
        <v>1473</v>
      </c>
      <c r="B794" s="4" t="s">
        <v>1474</v>
      </c>
      <c r="C794" s="4" t="s">
        <v>101</v>
      </c>
      <c r="D794" s="5">
        <v>8000000</v>
      </c>
      <c r="E794" s="6">
        <v>771038400</v>
      </c>
      <c r="F794" s="6">
        <v>4.02E-2</v>
      </c>
      <c r="G794" s="4" t="s">
        <v>781</v>
      </c>
    </row>
    <row r="795" spans="1:7" ht="14.45" customHeight="1" x14ac:dyDescent="0.25">
      <c r="A795" s="4" t="s">
        <v>2270</v>
      </c>
      <c r="B795" s="4" t="s">
        <v>2271</v>
      </c>
      <c r="C795" s="4" t="s">
        <v>187</v>
      </c>
      <c r="D795" s="5">
        <v>5000000</v>
      </c>
      <c r="E795" s="6">
        <v>476386000</v>
      </c>
      <c r="F795" s="6">
        <v>2.4899999999999999E-2</v>
      </c>
      <c r="G795" s="4" t="s">
        <v>781</v>
      </c>
    </row>
    <row r="796" spans="1:7" ht="23.45" customHeight="1" x14ac:dyDescent="0.25">
      <c r="A796" s="4" t="s">
        <v>1475</v>
      </c>
      <c r="B796" s="4" t="s">
        <v>1476</v>
      </c>
      <c r="C796" s="4" t="s">
        <v>32</v>
      </c>
      <c r="D796" s="5">
        <v>20000000</v>
      </c>
      <c r="E796" s="6">
        <v>1927048000</v>
      </c>
      <c r="F796" s="6">
        <v>0.10059999999999999</v>
      </c>
      <c r="G796" s="4" t="s">
        <v>781</v>
      </c>
    </row>
    <row r="797" spans="1:7" ht="23.45" customHeight="1" x14ac:dyDescent="0.25">
      <c r="A797" s="4" t="s">
        <v>1477</v>
      </c>
      <c r="B797" s="4" t="s">
        <v>1478</v>
      </c>
      <c r="C797" s="4" t="s">
        <v>101</v>
      </c>
      <c r="D797" s="5">
        <v>2500000</v>
      </c>
      <c r="E797" s="6">
        <v>242161250</v>
      </c>
      <c r="F797" s="6">
        <v>1.26E-2</v>
      </c>
      <c r="G797" s="4" t="s">
        <v>781</v>
      </c>
    </row>
    <row r="798" spans="1:7" ht="23.45" customHeight="1" x14ac:dyDescent="0.25">
      <c r="A798" s="4" t="s">
        <v>1479</v>
      </c>
      <c r="B798" s="4" t="s">
        <v>1480</v>
      </c>
      <c r="C798" s="4" t="s">
        <v>187</v>
      </c>
      <c r="D798" s="5">
        <v>10000000</v>
      </c>
      <c r="E798" s="6">
        <v>955831000</v>
      </c>
      <c r="F798" s="6">
        <v>4.99E-2</v>
      </c>
      <c r="G798" s="4" t="s">
        <v>781</v>
      </c>
    </row>
    <row r="799" spans="1:7" ht="23.45" customHeight="1" x14ac:dyDescent="0.25">
      <c r="A799" s="4" t="s">
        <v>2272</v>
      </c>
      <c r="B799" s="4" t="s">
        <v>2273</v>
      </c>
      <c r="C799" s="4" t="s">
        <v>101</v>
      </c>
      <c r="D799" s="5">
        <v>5000000</v>
      </c>
      <c r="E799" s="6">
        <v>491435500</v>
      </c>
      <c r="F799" s="6">
        <v>2.5600000000000001E-2</v>
      </c>
      <c r="G799" s="4" t="s">
        <v>781</v>
      </c>
    </row>
    <row r="800" spans="1:7" ht="23.45" customHeight="1" x14ac:dyDescent="0.25">
      <c r="A800" s="4" t="s">
        <v>2274</v>
      </c>
      <c r="B800" s="4" t="s">
        <v>2275</v>
      </c>
      <c r="C800" s="4" t="s">
        <v>868</v>
      </c>
      <c r="D800" s="5">
        <v>5000000</v>
      </c>
      <c r="E800" s="6">
        <v>486900000</v>
      </c>
      <c r="F800" s="6">
        <v>2.5399999999999999E-2</v>
      </c>
      <c r="G800" s="4" t="s">
        <v>824</v>
      </c>
    </row>
    <row r="801" spans="1:7" ht="23.45" customHeight="1" x14ac:dyDescent="0.25">
      <c r="A801" s="4" t="s">
        <v>1481</v>
      </c>
      <c r="B801" s="4" t="s">
        <v>1482</v>
      </c>
      <c r="C801" s="4" t="s">
        <v>150</v>
      </c>
      <c r="D801" s="5">
        <v>20500000</v>
      </c>
      <c r="E801" s="6">
        <v>2028973150</v>
      </c>
      <c r="F801" s="6">
        <v>0.10589999999999999</v>
      </c>
      <c r="G801" s="4" t="s">
        <v>787</v>
      </c>
    </row>
    <row r="802" spans="1:7" ht="23.45" customHeight="1" x14ac:dyDescent="0.25">
      <c r="A802" s="4" t="s">
        <v>2276</v>
      </c>
      <c r="B802" s="4" t="s">
        <v>2277</v>
      </c>
      <c r="C802" s="4" t="s">
        <v>101</v>
      </c>
      <c r="D802" s="5">
        <v>7500000</v>
      </c>
      <c r="E802" s="6">
        <v>743006250</v>
      </c>
      <c r="F802" s="6">
        <v>3.8800000000000001E-2</v>
      </c>
      <c r="G802" s="4" t="s">
        <v>781</v>
      </c>
    </row>
    <row r="803" spans="1:7" ht="23.45" customHeight="1" x14ac:dyDescent="0.25">
      <c r="A803" s="4" t="s">
        <v>1485</v>
      </c>
      <c r="B803" s="4" t="s">
        <v>1486</v>
      </c>
      <c r="C803" s="4" t="s">
        <v>150</v>
      </c>
      <c r="D803" s="5">
        <v>1750000</v>
      </c>
      <c r="E803" s="6">
        <v>174046425</v>
      </c>
      <c r="F803" s="6">
        <v>9.1000000000000004E-3</v>
      </c>
      <c r="G803" s="4" t="s">
        <v>787</v>
      </c>
    </row>
    <row r="804" spans="1:7" ht="23.45" customHeight="1" x14ac:dyDescent="0.25">
      <c r="A804" s="4" t="s">
        <v>1487</v>
      </c>
      <c r="B804" s="4" t="s">
        <v>1488</v>
      </c>
      <c r="C804" s="4" t="s">
        <v>150</v>
      </c>
      <c r="D804" s="5">
        <v>2250000</v>
      </c>
      <c r="E804" s="6">
        <v>224199225</v>
      </c>
      <c r="F804" s="6">
        <v>1.17E-2</v>
      </c>
      <c r="G804" s="4" t="s">
        <v>787</v>
      </c>
    </row>
    <row r="805" spans="1:7" ht="23.45" customHeight="1" x14ac:dyDescent="0.25">
      <c r="A805" s="4" t="s">
        <v>1489</v>
      </c>
      <c r="B805" s="4" t="s">
        <v>1490</v>
      </c>
      <c r="C805" s="4" t="s">
        <v>150</v>
      </c>
      <c r="D805" s="5">
        <v>1850000</v>
      </c>
      <c r="E805" s="6">
        <v>184401155</v>
      </c>
      <c r="F805" s="6">
        <v>9.5999999999999992E-3</v>
      </c>
      <c r="G805" s="4" t="s">
        <v>787</v>
      </c>
    </row>
    <row r="806" spans="1:7" ht="23.45" customHeight="1" x14ac:dyDescent="0.25">
      <c r="A806" s="4" t="s">
        <v>1491</v>
      </c>
      <c r="B806" s="4" t="s">
        <v>1492</v>
      </c>
      <c r="C806" s="4" t="s">
        <v>150</v>
      </c>
      <c r="D806" s="5">
        <v>1750000</v>
      </c>
      <c r="E806" s="6">
        <v>174361075</v>
      </c>
      <c r="F806" s="6">
        <v>9.1000000000000004E-3</v>
      </c>
      <c r="G806" s="4" t="s">
        <v>787</v>
      </c>
    </row>
    <row r="807" spans="1:7" ht="23.45" customHeight="1" x14ac:dyDescent="0.25">
      <c r="A807" s="4" t="s">
        <v>1493</v>
      </c>
      <c r="B807" s="4" t="s">
        <v>1494</v>
      </c>
      <c r="C807" s="4" t="s">
        <v>150</v>
      </c>
      <c r="D807" s="5">
        <v>2750000</v>
      </c>
      <c r="E807" s="6">
        <v>274978825</v>
      </c>
      <c r="F807" s="6">
        <v>1.43E-2</v>
      </c>
      <c r="G807" s="4" t="s">
        <v>787</v>
      </c>
    </row>
    <row r="808" spans="1:7" ht="14.45" customHeight="1" x14ac:dyDescent="0.25">
      <c r="A808" s="4" t="s">
        <v>1495</v>
      </c>
      <c r="B808" s="4" t="s">
        <v>1496</v>
      </c>
      <c r="C808" s="4" t="s">
        <v>187</v>
      </c>
      <c r="D808" s="5">
        <v>20000000</v>
      </c>
      <c r="E808" s="6">
        <v>1957802000</v>
      </c>
      <c r="F808" s="6">
        <v>0.1022</v>
      </c>
      <c r="G808" s="4" t="s">
        <v>781</v>
      </c>
    </row>
    <row r="809" spans="1:7" ht="23.45" customHeight="1" x14ac:dyDescent="0.25">
      <c r="A809" s="4" t="s">
        <v>1497</v>
      </c>
      <c r="B809" s="4" t="s">
        <v>1498</v>
      </c>
      <c r="C809" s="4" t="s">
        <v>150</v>
      </c>
      <c r="D809" s="5">
        <v>27000000</v>
      </c>
      <c r="E809" s="6">
        <v>2681108100</v>
      </c>
      <c r="F809" s="6">
        <v>0.1399</v>
      </c>
      <c r="G809" s="4" t="s">
        <v>787</v>
      </c>
    </row>
    <row r="810" spans="1:7" ht="23.45" customHeight="1" x14ac:dyDescent="0.25">
      <c r="A810" s="4" t="s">
        <v>1499</v>
      </c>
      <c r="B810" s="4" t="s">
        <v>1500</v>
      </c>
      <c r="C810" s="4" t="s">
        <v>150</v>
      </c>
      <c r="D810" s="5">
        <v>41000000</v>
      </c>
      <c r="E810" s="6">
        <v>4072771900</v>
      </c>
      <c r="F810" s="6">
        <v>0.21249999999999999</v>
      </c>
      <c r="G810" s="4" t="s">
        <v>787</v>
      </c>
    </row>
    <row r="811" spans="1:7" ht="32.65" customHeight="1" x14ac:dyDescent="0.25">
      <c r="A811" s="4" t="s">
        <v>1501</v>
      </c>
      <c r="B811" s="4" t="s">
        <v>1502</v>
      </c>
      <c r="C811" s="4" t="s">
        <v>101</v>
      </c>
      <c r="D811" s="5">
        <v>16500000</v>
      </c>
      <c r="E811" s="6">
        <v>1637575500</v>
      </c>
      <c r="F811" s="6">
        <v>8.5400000000000004E-2</v>
      </c>
      <c r="G811" s="4" t="s">
        <v>787</v>
      </c>
    </row>
    <row r="812" spans="1:7" ht="32.65" customHeight="1" x14ac:dyDescent="0.25">
      <c r="A812" s="4" t="s">
        <v>2278</v>
      </c>
      <c r="B812" s="4" t="s">
        <v>2279</v>
      </c>
      <c r="C812" s="4" t="s">
        <v>150</v>
      </c>
      <c r="D812" s="5">
        <v>2570000</v>
      </c>
      <c r="E812" s="6">
        <v>256369836</v>
      </c>
      <c r="F812" s="6">
        <v>1.34E-2</v>
      </c>
      <c r="G812" s="4" t="s">
        <v>781</v>
      </c>
    </row>
    <row r="813" spans="1:7" ht="14.45" customHeight="1" x14ac:dyDescent="0.25">
      <c r="A813" s="4" t="s">
        <v>1503</v>
      </c>
      <c r="B813" s="4" t="s">
        <v>1504</v>
      </c>
      <c r="C813" s="4" t="s">
        <v>187</v>
      </c>
      <c r="D813" s="5">
        <v>12500000</v>
      </c>
      <c r="E813" s="6">
        <v>1244901250</v>
      </c>
      <c r="F813" s="6">
        <v>6.5000000000000002E-2</v>
      </c>
      <c r="G813" s="4" t="s">
        <v>781</v>
      </c>
    </row>
    <row r="814" spans="1:7" ht="23.45" customHeight="1" x14ac:dyDescent="0.25">
      <c r="A814" s="4" t="s">
        <v>1505</v>
      </c>
      <c r="B814" s="4" t="s">
        <v>1506</v>
      </c>
      <c r="C814" s="4" t="s">
        <v>150</v>
      </c>
      <c r="D814" s="5">
        <v>5100000</v>
      </c>
      <c r="E814" s="6">
        <v>509190630</v>
      </c>
      <c r="F814" s="6">
        <v>2.6599999999999999E-2</v>
      </c>
      <c r="G814" s="4" t="s">
        <v>787</v>
      </c>
    </row>
    <row r="815" spans="1:7" ht="23.45" customHeight="1" x14ac:dyDescent="0.25">
      <c r="A815" s="4" t="s">
        <v>2280</v>
      </c>
      <c r="B815" s="4" t="s">
        <v>2281</v>
      </c>
      <c r="C815" s="4" t="s">
        <v>43</v>
      </c>
      <c r="D815" s="5">
        <v>10000000</v>
      </c>
      <c r="E815" s="6">
        <v>992705000</v>
      </c>
      <c r="F815" s="6">
        <v>5.1799999999999999E-2</v>
      </c>
      <c r="G815" s="4" t="s">
        <v>824</v>
      </c>
    </row>
    <row r="816" spans="1:7" ht="32.65" customHeight="1" x14ac:dyDescent="0.25">
      <c r="A816" s="4" t="s">
        <v>1507</v>
      </c>
      <c r="B816" s="4" t="s">
        <v>1508</v>
      </c>
      <c r="C816" s="4" t="s">
        <v>150</v>
      </c>
      <c r="D816" s="5">
        <v>27500000</v>
      </c>
      <c r="E816" s="6">
        <v>2486030250</v>
      </c>
      <c r="F816" s="6">
        <v>0.12970000000000001</v>
      </c>
      <c r="G816" s="4" t="s">
        <v>781</v>
      </c>
    </row>
    <row r="817" spans="1:7" ht="23.45" customHeight="1" x14ac:dyDescent="0.25">
      <c r="A817" s="4" t="s">
        <v>1509</v>
      </c>
      <c r="B817" s="4" t="s">
        <v>1510</v>
      </c>
      <c r="C817" s="4" t="s">
        <v>32</v>
      </c>
      <c r="D817" s="5">
        <v>31500000</v>
      </c>
      <c r="E817" s="6">
        <v>3107875050</v>
      </c>
      <c r="F817" s="6">
        <v>0.16220000000000001</v>
      </c>
      <c r="G817" s="4" t="s">
        <v>781</v>
      </c>
    </row>
    <row r="818" spans="1:7" ht="23.45" customHeight="1" x14ac:dyDescent="0.25">
      <c r="A818" s="4" t="s">
        <v>1511</v>
      </c>
      <c r="B818" s="4" t="s">
        <v>1512</v>
      </c>
      <c r="C818" s="4" t="s">
        <v>101</v>
      </c>
      <c r="D818" s="5">
        <v>39000000</v>
      </c>
      <c r="E818" s="6">
        <v>3880008600</v>
      </c>
      <c r="F818" s="6">
        <v>0.20250000000000001</v>
      </c>
      <c r="G818" s="4" t="s">
        <v>781</v>
      </c>
    </row>
    <row r="819" spans="1:7" ht="23.45" customHeight="1" x14ac:dyDescent="0.25">
      <c r="A819" s="4" t="s">
        <v>1513</v>
      </c>
      <c r="B819" s="4" t="s">
        <v>1514</v>
      </c>
      <c r="C819" s="4" t="s">
        <v>101</v>
      </c>
      <c r="D819" s="5">
        <v>15000000</v>
      </c>
      <c r="E819" s="6">
        <v>1501897500</v>
      </c>
      <c r="F819" s="6">
        <v>7.8399999999999997E-2</v>
      </c>
      <c r="G819" s="4" t="s">
        <v>781</v>
      </c>
    </row>
    <row r="820" spans="1:7" ht="23.45" customHeight="1" x14ac:dyDescent="0.25">
      <c r="A820" s="4" t="s">
        <v>1519</v>
      </c>
      <c r="B820" s="4" t="s">
        <v>1520</v>
      </c>
      <c r="C820" s="4" t="s">
        <v>101</v>
      </c>
      <c r="D820" s="5">
        <v>10000000</v>
      </c>
      <c r="E820" s="6">
        <v>995521000</v>
      </c>
      <c r="F820" s="6">
        <v>5.1900000000000002E-2</v>
      </c>
      <c r="G820" s="4" t="s">
        <v>781</v>
      </c>
    </row>
    <row r="821" spans="1:7" ht="23.45" customHeight="1" x14ac:dyDescent="0.25">
      <c r="A821" s="4" t="s">
        <v>1521</v>
      </c>
      <c r="B821" s="4" t="s">
        <v>1522</v>
      </c>
      <c r="C821" s="4" t="s">
        <v>101</v>
      </c>
      <c r="D821" s="5">
        <v>10000000</v>
      </c>
      <c r="E821" s="6">
        <v>1001078000</v>
      </c>
      <c r="F821" s="6">
        <v>5.2200000000000003E-2</v>
      </c>
      <c r="G821" s="4" t="s">
        <v>781</v>
      </c>
    </row>
    <row r="822" spans="1:7" ht="23.45" customHeight="1" x14ac:dyDescent="0.25">
      <c r="A822" s="4" t="s">
        <v>1523</v>
      </c>
      <c r="B822" s="4" t="s">
        <v>1524</v>
      </c>
      <c r="C822" s="4" t="s">
        <v>101</v>
      </c>
      <c r="D822" s="5">
        <v>2500000</v>
      </c>
      <c r="E822" s="6">
        <v>248486250</v>
      </c>
      <c r="F822" s="6">
        <v>1.2999999999999999E-2</v>
      </c>
      <c r="G822" s="4" t="s">
        <v>781</v>
      </c>
    </row>
    <row r="823" spans="1:7" ht="32.65" customHeight="1" x14ac:dyDescent="0.25">
      <c r="A823" s="4" t="s">
        <v>1525</v>
      </c>
      <c r="B823" s="4" t="s">
        <v>1526</v>
      </c>
      <c r="C823" s="4" t="s">
        <v>32</v>
      </c>
      <c r="D823" s="5">
        <v>23000000</v>
      </c>
      <c r="E823" s="6">
        <v>2280397100</v>
      </c>
      <c r="F823" s="6">
        <v>0.11899999999999999</v>
      </c>
      <c r="G823" s="4" t="s">
        <v>824</v>
      </c>
    </row>
    <row r="824" spans="1:7" ht="32.65" customHeight="1" x14ac:dyDescent="0.25">
      <c r="A824" s="4" t="s">
        <v>1527</v>
      </c>
      <c r="B824" s="4" t="s">
        <v>1528</v>
      </c>
      <c r="C824" s="4" t="s">
        <v>1529</v>
      </c>
      <c r="D824" s="5">
        <v>2500000</v>
      </c>
      <c r="E824" s="6">
        <v>246614500</v>
      </c>
      <c r="F824" s="6">
        <v>1.29E-2</v>
      </c>
      <c r="G824" s="4" t="s">
        <v>787</v>
      </c>
    </row>
    <row r="825" spans="1:7" ht="23.45" customHeight="1" x14ac:dyDescent="0.25">
      <c r="A825" s="4" t="s">
        <v>1530</v>
      </c>
      <c r="B825" s="4" t="s">
        <v>1531</v>
      </c>
      <c r="C825" s="4" t="s">
        <v>101</v>
      </c>
      <c r="D825" s="5">
        <v>24500000</v>
      </c>
      <c r="E825" s="6">
        <v>2454527600</v>
      </c>
      <c r="F825" s="6">
        <v>0.12809999999999999</v>
      </c>
      <c r="G825" s="4" t="s">
        <v>781</v>
      </c>
    </row>
    <row r="826" spans="1:7" ht="23.45" customHeight="1" x14ac:dyDescent="0.25">
      <c r="A826" s="4" t="s">
        <v>1532</v>
      </c>
      <c r="B826" s="4" t="s">
        <v>1533</v>
      </c>
      <c r="C826" s="4" t="s">
        <v>101</v>
      </c>
      <c r="D826" s="5">
        <v>10000000</v>
      </c>
      <c r="E826" s="6">
        <v>1003897000</v>
      </c>
      <c r="F826" s="6">
        <v>5.2400000000000002E-2</v>
      </c>
      <c r="G826" s="4" t="s">
        <v>781</v>
      </c>
    </row>
    <row r="827" spans="1:7" ht="23.45" customHeight="1" x14ac:dyDescent="0.25">
      <c r="A827" s="4" t="s">
        <v>1534</v>
      </c>
      <c r="B827" s="4" t="s">
        <v>1535</v>
      </c>
      <c r="C827" s="4" t="s">
        <v>101</v>
      </c>
      <c r="D827" s="5">
        <v>14000000</v>
      </c>
      <c r="E827" s="6">
        <v>1403432800</v>
      </c>
      <c r="F827" s="6">
        <v>7.3200000000000001E-2</v>
      </c>
      <c r="G827" s="4" t="s">
        <v>781</v>
      </c>
    </row>
    <row r="828" spans="1:7" ht="32.65" customHeight="1" x14ac:dyDescent="0.25">
      <c r="A828" s="4" t="s">
        <v>1538</v>
      </c>
      <c r="B828" s="4" t="s">
        <v>1539</v>
      </c>
      <c r="C828" s="4" t="s">
        <v>187</v>
      </c>
      <c r="D828" s="5">
        <v>62500000</v>
      </c>
      <c r="E828" s="6">
        <v>6262750000</v>
      </c>
      <c r="F828" s="6">
        <v>0.32679999999999998</v>
      </c>
      <c r="G828" s="4" t="s">
        <v>781</v>
      </c>
    </row>
    <row r="829" spans="1:7" ht="23.45" customHeight="1" x14ac:dyDescent="0.25">
      <c r="A829" s="4" t="s">
        <v>2282</v>
      </c>
      <c r="B829" s="4" t="s">
        <v>2283</v>
      </c>
      <c r="C829" s="4" t="s">
        <v>150</v>
      </c>
      <c r="D829" s="5">
        <v>5000000</v>
      </c>
      <c r="E829" s="6">
        <v>502568000</v>
      </c>
      <c r="F829" s="6">
        <v>2.6200000000000001E-2</v>
      </c>
      <c r="G829" s="4" t="s">
        <v>787</v>
      </c>
    </row>
    <row r="830" spans="1:7" ht="23.45" customHeight="1" x14ac:dyDescent="0.25">
      <c r="A830" s="4" t="s">
        <v>1540</v>
      </c>
      <c r="B830" s="4" t="s">
        <v>1541</v>
      </c>
      <c r="C830" s="4" t="s">
        <v>101</v>
      </c>
      <c r="D830" s="5">
        <v>15000000</v>
      </c>
      <c r="E830" s="6">
        <v>1504167000</v>
      </c>
      <c r="F830" s="6">
        <v>7.85E-2</v>
      </c>
      <c r="G830" s="4" t="s">
        <v>781</v>
      </c>
    </row>
    <row r="831" spans="1:7" ht="23.45" customHeight="1" x14ac:dyDescent="0.25">
      <c r="A831" s="4" t="s">
        <v>1544</v>
      </c>
      <c r="B831" s="4" t="s">
        <v>1545</v>
      </c>
      <c r="C831" s="4" t="s">
        <v>150</v>
      </c>
      <c r="D831" s="5">
        <v>2000000</v>
      </c>
      <c r="E831" s="6">
        <v>199641000</v>
      </c>
      <c r="F831" s="6">
        <v>1.04E-2</v>
      </c>
      <c r="G831" s="4" t="s">
        <v>824</v>
      </c>
    </row>
    <row r="832" spans="1:7" ht="23.45" customHeight="1" x14ac:dyDescent="0.25">
      <c r="A832" s="4" t="s">
        <v>1546</v>
      </c>
      <c r="B832" s="4" t="s">
        <v>1547</v>
      </c>
      <c r="C832" s="4" t="s">
        <v>150</v>
      </c>
      <c r="D832" s="5">
        <v>500000</v>
      </c>
      <c r="E832" s="6">
        <v>49906300</v>
      </c>
      <c r="F832" s="6">
        <v>2.5999999999999999E-3</v>
      </c>
      <c r="G832" s="4" t="s">
        <v>824</v>
      </c>
    </row>
    <row r="833" spans="1:7" ht="23.45" customHeight="1" x14ac:dyDescent="0.25">
      <c r="A833" s="4" t="s">
        <v>1548</v>
      </c>
      <c r="B833" s="4" t="s">
        <v>1549</v>
      </c>
      <c r="C833" s="4" t="s">
        <v>150</v>
      </c>
      <c r="D833" s="5">
        <v>2000000</v>
      </c>
      <c r="E833" s="6">
        <v>199719000</v>
      </c>
      <c r="F833" s="6">
        <v>1.04E-2</v>
      </c>
      <c r="G833" s="4" t="s">
        <v>824</v>
      </c>
    </row>
    <row r="834" spans="1:7" ht="23.45" customHeight="1" x14ac:dyDescent="0.25">
      <c r="A834" s="4" t="s">
        <v>1550</v>
      </c>
      <c r="B834" s="4" t="s">
        <v>1551</v>
      </c>
      <c r="C834" s="4" t="s">
        <v>150</v>
      </c>
      <c r="D834" s="5">
        <v>2000000</v>
      </c>
      <c r="E834" s="6">
        <v>199604600</v>
      </c>
      <c r="F834" s="6">
        <v>1.04E-2</v>
      </c>
      <c r="G834" s="4" t="s">
        <v>824</v>
      </c>
    </row>
    <row r="835" spans="1:7" ht="32.65" customHeight="1" x14ac:dyDescent="0.25">
      <c r="A835" s="4" t="s">
        <v>1552</v>
      </c>
      <c r="B835" s="4" t="s">
        <v>1553</v>
      </c>
      <c r="C835" s="4" t="s">
        <v>150</v>
      </c>
      <c r="D835" s="5">
        <v>40000000</v>
      </c>
      <c r="E835" s="6">
        <v>4000364000</v>
      </c>
      <c r="F835" s="6">
        <v>0.2087</v>
      </c>
      <c r="G835" s="4" t="s">
        <v>781</v>
      </c>
    </row>
    <row r="836" spans="1:7" ht="23.45" customHeight="1" x14ac:dyDescent="0.25">
      <c r="A836" s="4" t="s">
        <v>1554</v>
      </c>
      <c r="B836" s="4" t="s">
        <v>1555</v>
      </c>
      <c r="C836" s="4" t="s">
        <v>43</v>
      </c>
      <c r="D836" s="5">
        <v>5000000</v>
      </c>
      <c r="E836" s="6">
        <v>503534000</v>
      </c>
      <c r="F836" s="6">
        <v>2.63E-2</v>
      </c>
      <c r="G836" s="4" t="s">
        <v>824</v>
      </c>
    </row>
    <row r="837" spans="1:7" ht="32.65" customHeight="1" x14ac:dyDescent="0.25">
      <c r="A837" s="4" t="s">
        <v>1556</v>
      </c>
      <c r="B837" s="4" t="s">
        <v>1557</v>
      </c>
      <c r="C837" s="4" t="s">
        <v>150</v>
      </c>
      <c r="D837" s="5">
        <v>15000000</v>
      </c>
      <c r="E837" s="6">
        <v>1400100000</v>
      </c>
      <c r="F837" s="6">
        <v>7.3099999999999998E-2</v>
      </c>
      <c r="G837" s="4" t="s">
        <v>781</v>
      </c>
    </row>
    <row r="838" spans="1:7" ht="23.45" customHeight="1" x14ac:dyDescent="0.25">
      <c r="A838" s="4" t="s">
        <v>1558</v>
      </c>
      <c r="B838" s="4" t="s">
        <v>1559</v>
      </c>
      <c r="C838" s="4" t="s">
        <v>101</v>
      </c>
      <c r="D838" s="5">
        <v>7000000</v>
      </c>
      <c r="E838" s="6">
        <v>698518100</v>
      </c>
      <c r="F838" s="6">
        <v>3.6400000000000002E-2</v>
      </c>
      <c r="G838" s="4" t="s">
        <v>787</v>
      </c>
    </row>
    <row r="839" spans="1:7" ht="23.45" customHeight="1" x14ac:dyDescent="0.25">
      <c r="A839" s="4" t="s">
        <v>1560</v>
      </c>
      <c r="B839" s="4" t="s">
        <v>1561</v>
      </c>
      <c r="C839" s="4" t="s">
        <v>43</v>
      </c>
      <c r="D839" s="5">
        <v>8500000</v>
      </c>
      <c r="E839" s="6">
        <v>853909150</v>
      </c>
      <c r="F839" s="6">
        <v>4.4600000000000001E-2</v>
      </c>
      <c r="G839" s="4" t="s">
        <v>824</v>
      </c>
    </row>
    <row r="840" spans="1:7" ht="32.65" customHeight="1" x14ac:dyDescent="0.25">
      <c r="A840" s="4" t="s">
        <v>2284</v>
      </c>
      <c r="B840" s="4" t="s">
        <v>2285</v>
      </c>
      <c r="C840" s="4" t="s">
        <v>101</v>
      </c>
      <c r="D840" s="5">
        <v>7500000</v>
      </c>
      <c r="E840" s="6">
        <v>753313500</v>
      </c>
      <c r="F840" s="6">
        <v>3.9300000000000002E-2</v>
      </c>
      <c r="G840" s="4" t="s">
        <v>781</v>
      </c>
    </row>
    <row r="841" spans="1:7" ht="23.45" customHeight="1" x14ac:dyDescent="0.25">
      <c r="A841" s="4" t="s">
        <v>1564</v>
      </c>
      <c r="B841" s="4" t="s">
        <v>1565</v>
      </c>
      <c r="C841" s="4" t="s">
        <v>32</v>
      </c>
      <c r="D841" s="5">
        <v>20000000</v>
      </c>
      <c r="E841" s="6">
        <v>1991978000</v>
      </c>
      <c r="F841" s="6">
        <v>0.10390000000000001</v>
      </c>
      <c r="G841" s="4" t="s">
        <v>781</v>
      </c>
    </row>
    <row r="842" spans="1:7" ht="32.65" customHeight="1" x14ac:dyDescent="0.25">
      <c r="A842" s="4" t="s">
        <v>1566</v>
      </c>
      <c r="B842" s="4" t="s">
        <v>1567</v>
      </c>
      <c r="C842" s="4" t="s">
        <v>150</v>
      </c>
      <c r="D842" s="5">
        <v>11000000</v>
      </c>
      <c r="E842" s="6">
        <v>1103591500</v>
      </c>
      <c r="F842" s="6">
        <v>5.7599999999999998E-2</v>
      </c>
      <c r="G842" s="4" t="s">
        <v>787</v>
      </c>
    </row>
    <row r="843" spans="1:7" ht="23.45" customHeight="1" x14ac:dyDescent="0.25">
      <c r="A843" s="4" t="s">
        <v>2286</v>
      </c>
      <c r="B843" s="4" t="s">
        <v>2287</v>
      </c>
      <c r="C843" s="4" t="s">
        <v>43</v>
      </c>
      <c r="D843" s="5">
        <v>5000000</v>
      </c>
      <c r="E843" s="6">
        <v>503208000</v>
      </c>
      <c r="F843" s="6">
        <v>2.63E-2</v>
      </c>
      <c r="G843" s="4" t="s">
        <v>781</v>
      </c>
    </row>
    <row r="844" spans="1:7" ht="23.45" customHeight="1" x14ac:dyDescent="0.25">
      <c r="A844" s="4" t="s">
        <v>1568</v>
      </c>
      <c r="B844" s="4" t="s">
        <v>1569</v>
      </c>
      <c r="C844" s="4" t="s">
        <v>101</v>
      </c>
      <c r="D844" s="5">
        <v>20000000</v>
      </c>
      <c r="E844" s="6">
        <v>2012148000</v>
      </c>
      <c r="F844" s="6">
        <v>0.105</v>
      </c>
      <c r="G844" s="4" t="s">
        <v>781</v>
      </c>
    </row>
    <row r="845" spans="1:7" ht="32.65" customHeight="1" x14ac:dyDescent="0.25">
      <c r="A845" s="4" t="s">
        <v>2288</v>
      </c>
      <c r="B845" s="4" t="s">
        <v>2289</v>
      </c>
      <c r="C845" s="4" t="s">
        <v>101</v>
      </c>
      <c r="D845" s="5">
        <v>2500000</v>
      </c>
      <c r="E845" s="6">
        <v>250167500</v>
      </c>
      <c r="F845" s="6">
        <v>1.3100000000000001E-2</v>
      </c>
      <c r="G845" s="4" t="s">
        <v>781</v>
      </c>
    </row>
    <row r="846" spans="1:7" ht="23.45" customHeight="1" x14ac:dyDescent="0.25">
      <c r="A846" s="4" t="s">
        <v>2290</v>
      </c>
      <c r="B846" s="4" t="s">
        <v>2291</v>
      </c>
      <c r="C846" s="4" t="s">
        <v>150</v>
      </c>
      <c r="D846" s="5">
        <v>2500000</v>
      </c>
      <c r="E846" s="6">
        <v>250488000</v>
      </c>
      <c r="F846" s="6">
        <v>1.3100000000000001E-2</v>
      </c>
      <c r="G846" s="4" t="s">
        <v>824</v>
      </c>
    </row>
    <row r="847" spans="1:7" ht="23.45" customHeight="1" x14ac:dyDescent="0.25">
      <c r="A847" s="4" t="s">
        <v>1572</v>
      </c>
      <c r="B847" s="4" t="s">
        <v>1573</v>
      </c>
      <c r="C847" s="4" t="s">
        <v>150</v>
      </c>
      <c r="D847" s="5">
        <v>500000</v>
      </c>
      <c r="E847" s="6">
        <v>50120900</v>
      </c>
      <c r="F847" s="6">
        <v>2.5999999999999999E-3</v>
      </c>
      <c r="G847" s="4" t="s">
        <v>787</v>
      </c>
    </row>
    <row r="848" spans="1:7" ht="23.45" customHeight="1" x14ac:dyDescent="0.25">
      <c r="A848" s="4" t="s">
        <v>1574</v>
      </c>
      <c r="B848" s="4" t="s">
        <v>1575</v>
      </c>
      <c r="C848" s="4" t="s">
        <v>150</v>
      </c>
      <c r="D848" s="5">
        <v>500000</v>
      </c>
      <c r="E848" s="6">
        <v>50060800</v>
      </c>
      <c r="F848" s="6">
        <v>2.5999999999999999E-3</v>
      </c>
      <c r="G848" s="4" t="s">
        <v>787</v>
      </c>
    </row>
    <row r="849" spans="1:7" ht="23.45" customHeight="1" x14ac:dyDescent="0.25">
      <c r="A849" s="4" t="s">
        <v>1576</v>
      </c>
      <c r="B849" s="4" t="s">
        <v>1577</v>
      </c>
      <c r="C849" s="4" t="s">
        <v>150</v>
      </c>
      <c r="D849" s="5">
        <v>500000</v>
      </c>
      <c r="E849" s="6">
        <v>50117100</v>
      </c>
      <c r="F849" s="6">
        <v>2.5999999999999999E-3</v>
      </c>
      <c r="G849" s="4" t="s">
        <v>787</v>
      </c>
    </row>
    <row r="850" spans="1:7" ht="23.45" customHeight="1" x14ac:dyDescent="0.25">
      <c r="A850" s="4" t="s">
        <v>1578</v>
      </c>
      <c r="B850" s="4" t="s">
        <v>1579</v>
      </c>
      <c r="C850" s="4" t="s">
        <v>150</v>
      </c>
      <c r="D850" s="5">
        <v>500000</v>
      </c>
      <c r="E850" s="6">
        <v>50136550</v>
      </c>
      <c r="F850" s="6">
        <v>2.5999999999999999E-3</v>
      </c>
      <c r="G850" s="4" t="s">
        <v>787</v>
      </c>
    </row>
    <row r="851" spans="1:7" ht="23.45" customHeight="1" x14ac:dyDescent="0.25">
      <c r="A851" s="4" t="s">
        <v>1580</v>
      </c>
      <c r="B851" s="4" t="s">
        <v>1581</v>
      </c>
      <c r="C851" s="4" t="s">
        <v>150</v>
      </c>
      <c r="D851" s="5">
        <v>500000</v>
      </c>
      <c r="E851" s="6">
        <v>50340150</v>
      </c>
      <c r="F851" s="6">
        <v>2.5999999999999999E-3</v>
      </c>
      <c r="G851" s="4" t="s">
        <v>787</v>
      </c>
    </row>
    <row r="852" spans="1:7" ht="23.45" customHeight="1" x14ac:dyDescent="0.25">
      <c r="A852" s="4" t="s">
        <v>1582</v>
      </c>
      <c r="B852" s="4" t="s">
        <v>1583</v>
      </c>
      <c r="C852" s="4" t="s">
        <v>150</v>
      </c>
      <c r="D852" s="5">
        <v>500000</v>
      </c>
      <c r="E852" s="6">
        <v>50376750</v>
      </c>
      <c r="F852" s="6">
        <v>2.5999999999999999E-3</v>
      </c>
      <c r="G852" s="4" t="s">
        <v>787</v>
      </c>
    </row>
    <row r="853" spans="1:7" ht="23.45" customHeight="1" x14ac:dyDescent="0.25">
      <c r="A853" s="4" t="s">
        <v>1584</v>
      </c>
      <c r="B853" s="4" t="s">
        <v>1585</v>
      </c>
      <c r="C853" s="4" t="s">
        <v>150</v>
      </c>
      <c r="D853" s="5">
        <v>500000</v>
      </c>
      <c r="E853" s="6">
        <v>50256450</v>
      </c>
      <c r="F853" s="6">
        <v>2.5999999999999999E-3</v>
      </c>
      <c r="G853" s="4" t="s">
        <v>787</v>
      </c>
    </row>
    <row r="854" spans="1:7" ht="23.45" customHeight="1" x14ac:dyDescent="0.25">
      <c r="A854" s="4" t="s">
        <v>1586</v>
      </c>
      <c r="B854" s="4" t="s">
        <v>1587</v>
      </c>
      <c r="C854" s="4" t="s">
        <v>150</v>
      </c>
      <c r="D854" s="5">
        <v>500000</v>
      </c>
      <c r="E854" s="6">
        <v>50270300</v>
      </c>
      <c r="F854" s="6">
        <v>2.5999999999999999E-3</v>
      </c>
      <c r="G854" s="4" t="s">
        <v>787</v>
      </c>
    </row>
    <row r="855" spans="1:7" ht="23.45" customHeight="1" x14ac:dyDescent="0.25">
      <c r="A855" s="4" t="s">
        <v>1588</v>
      </c>
      <c r="B855" s="4" t="s">
        <v>1589</v>
      </c>
      <c r="C855" s="4" t="s">
        <v>150</v>
      </c>
      <c r="D855" s="5">
        <v>500000</v>
      </c>
      <c r="E855" s="6">
        <v>50325050</v>
      </c>
      <c r="F855" s="6">
        <v>2.5999999999999999E-3</v>
      </c>
      <c r="G855" s="4" t="s">
        <v>787</v>
      </c>
    </row>
    <row r="856" spans="1:7" ht="23.45" customHeight="1" x14ac:dyDescent="0.25">
      <c r="A856" s="4" t="s">
        <v>1590</v>
      </c>
      <c r="B856" s="4" t="s">
        <v>1591</v>
      </c>
      <c r="C856" s="4" t="s">
        <v>150</v>
      </c>
      <c r="D856" s="5">
        <v>500000</v>
      </c>
      <c r="E856" s="6">
        <v>50344000</v>
      </c>
      <c r="F856" s="6">
        <v>2.5999999999999999E-3</v>
      </c>
      <c r="G856" s="4" t="s">
        <v>787</v>
      </c>
    </row>
    <row r="857" spans="1:7" ht="23.45" customHeight="1" x14ac:dyDescent="0.25">
      <c r="A857" s="4" t="s">
        <v>1592</v>
      </c>
      <c r="B857" s="4" t="s">
        <v>1593</v>
      </c>
      <c r="C857" s="4" t="s">
        <v>150</v>
      </c>
      <c r="D857" s="5">
        <v>500000</v>
      </c>
      <c r="E857" s="6">
        <v>50361600</v>
      </c>
      <c r="F857" s="6">
        <v>2.5999999999999999E-3</v>
      </c>
      <c r="G857" s="4" t="s">
        <v>787</v>
      </c>
    </row>
    <row r="858" spans="1:7" ht="23.45" customHeight="1" x14ac:dyDescent="0.25">
      <c r="A858" s="4" t="s">
        <v>1594</v>
      </c>
      <c r="B858" s="4" t="s">
        <v>1595</v>
      </c>
      <c r="C858" s="4" t="s">
        <v>150</v>
      </c>
      <c r="D858" s="5">
        <v>500000</v>
      </c>
      <c r="E858" s="6">
        <v>50378000</v>
      </c>
      <c r="F858" s="6">
        <v>2.5999999999999999E-3</v>
      </c>
      <c r="G858" s="4" t="s">
        <v>787</v>
      </c>
    </row>
    <row r="859" spans="1:7" ht="32.65" customHeight="1" x14ac:dyDescent="0.25">
      <c r="A859" s="4" t="s">
        <v>1596</v>
      </c>
      <c r="B859" s="4" t="s">
        <v>1597</v>
      </c>
      <c r="C859" s="4" t="s">
        <v>101</v>
      </c>
      <c r="D859" s="5">
        <v>7500000</v>
      </c>
      <c r="E859" s="6">
        <v>751958250</v>
      </c>
      <c r="F859" s="6">
        <v>3.9199999999999999E-2</v>
      </c>
      <c r="G859" s="4" t="s">
        <v>781</v>
      </c>
    </row>
    <row r="860" spans="1:7" ht="23.45" customHeight="1" x14ac:dyDescent="0.25">
      <c r="A860" s="4" t="s">
        <v>1598</v>
      </c>
      <c r="B860" s="4" t="s">
        <v>1599</v>
      </c>
      <c r="C860" s="4" t="s">
        <v>101</v>
      </c>
      <c r="D860" s="5">
        <v>25000000</v>
      </c>
      <c r="E860" s="6">
        <v>2511262500</v>
      </c>
      <c r="F860" s="6">
        <v>0.13100000000000001</v>
      </c>
      <c r="G860" s="4" t="s">
        <v>781</v>
      </c>
    </row>
    <row r="861" spans="1:7" ht="23.45" customHeight="1" x14ac:dyDescent="0.25">
      <c r="A861" s="4" t="s">
        <v>1600</v>
      </c>
      <c r="B861" s="4" t="s">
        <v>1601</v>
      </c>
      <c r="C861" s="4" t="s">
        <v>32</v>
      </c>
      <c r="D861" s="5">
        <v>15000000</v>
      </c>
      <c r="E861" s="6">
        <v>1493845500</v>
      </c>
      <c r="F861" s="6">
        <v>7.7899999999999997E-2</v>
      </c>
      <c r="G861" s="4" t="s">
        <v>781</v>
      </c>
    </row>
    <row r="862" spans="1:7" ht="23.45" customHeight="1" x14ac:dyDescent="0.25">
      <c r="A862" s="4" t="s">
        <v>1602</v>
      </c>
      <c r="B862" s="4" t="s">
        <v>1603</v>
      </c>
      <c r="C862" s="4" t="s">
        <v>32</v>
      </c>
      <c r="D862" s="5">
        <v>13500000</v>
      </c>
      <c r="E862" s="6">
        <v>1349908200</v>
      </c>
      <c r="F862" s="6">
        <v>7.0400000000000004E-2</v>
      </c>
      <c r="G862" s="4" t="s">
        <v>781</v>
      </c>
    </row>
    <row r="863" spans="1:7" ht="23.45" customHeight="1" x14ac:dyDescent="0.25">
      <c r="A863" s="4" t="s">
        <v>1604</v>
      </c>
      <c r="B863" s="4" t="s">
        <v>1605</v>
      </c>
      <c r="C863" s="4" t="s">
        <v>101</v>
      </c>
      <c r="D863" s="5">
        <v>20000000</v>
      </c>
      <c r="E863" s="6">
        <v>2035282000</v>
      </c>
      <c r="F863" s="6">
        <v>0.1062</v>
      </c>
      <c r="G863" s="4" t="s">
        <v>781</v>
      </c>
    </row>
    <row r="864" spans="1:7" ht="23.45" customHeight="1" x14ac:dyDescent="0.25">
      <c r="A864" s="4" t="s">
        <v>1606</v>
      </c>
      <c r="B864" s="4" t="s">
        <v>1607</v>
      </c>
      <c r="C864" s="4" t="s">
        <v>101</v>
      </c>
      <c r="D864" s="5">
        <v>12500000</v>
      </c>
      <c r="E864" s="6">
        <v>1266493750</v>
      </c>
      <c r="F864" s="6">
        <v>6.6100000000000006E-2</v>
      </c>
      <c r="G864" s="4" t="s">
        <v>781</v>
      </c>
    </row>
    <row r="865" spans="1:7" ht="23.45" customHeight="1" x14ac:dyDescent="0.25">
      <c r="A865" s="4" t="s">
        <v>1608</v>
      </c>
      <c r="B865" s="4" t="s">
        <v>1609</v>
      </c>
      <c r="C865" s="4" t="s">
        <v>101</v>
      </c>
      <c r="D865" s="5">
        <v>17500000</v>
      </c>
      <c r="E865" s="6">
        <v>1773868250</v>
      </c>
      <c r="F865" s="6">
        <v>9.2600000000000002E-2</v>
      </c>
      <c r="G865" s="4" t="s">
        <v>781</v>
      </c>
    </row>
    <row r="866" spans="1:7" ht="23.45" customHeight="1" x14ac:dyDescent="0.25">
      <c r="A866" s="4" t="s">
        <v>1610</v>
      </c>
      <c r="B866" s="4" t="s">
        <v>1611</v>
      </c>
      <c r="C866" s="4" t="s">
        <v>43</v>
      </c>
      <c r="D866" s="5">
        <v>2500000</v>
      </c>
      <c r="E866" s="6">
        <v>251779000</v>
      </c>
      <c r="F866" s="6">
        <v>1.3100000000000001E-2</v>
      </c>
      <c r="G866" s="4" t="s">
        <v>824</v>
      </c>
    </row>
    <row r="867" spans="1:7" ht="23.45" customHeight="1" x14ac:dyDescent="0.25">
      <c r="A867" s="4" t="s">
        <v>1612</v>
      </c>
      <c r="B867" s="4" t="s">
        <v>1613</v>
      </c>
      <c r="C867" s="4" t="s">
        <v>101</v>
      </c>
      <c r="D867" s="5">
        <v>40500000</v>
      </c>
      <c r="E867" s="6">
        <v>4108700700</v>
      </c>
      <c r="F867" s="6">
        <v>0.21440000000000001</v>
      </c>
      <c r="G867" s="4" t="s">
        <v>781</v>
      </c>
    </row>
    <row r="868" spans="1:7" ht="23.45" customHeight="1" x14ac:dyDescent="0.25">
      <c r="A868" s="4" t="s">
        <v>2292</v>
      </c>
      <c r="B868" s="4" t="s">
        <v>2293</v>
      </c>
      <c r="C868" s="4" t="s">
        <v>101</v>
      </c>
      <c r="D868" s="5">
        <v>10000000</v>
      </c>
      <c r="E868" s="6">
        <v>1014261000</v>
      </c>
      <c r="F868" s="6">
        <v>5.2900000000000003E-2</v>
      </c>
      <c r="G868" s="4" t="s">
        <v>781</v>
      </c>
    </row>
    <row r="869" spans="1:7" ht="32.65" customHeight="1" x14ac:dyDescent="0.25">
      <c r="A869" s="4" t="s">
        <v>1618</v>
      </c>
      <c r="B869" s="4" t="s">
        <v>1619</v>
      </c>
      <c r="C869" s="4" t="s">
        <v>101</v>
      </c>
      <c r="D869" s="5">
        <v>22500000</v>
      </c>
      <c r="E869" s="6">
        <v>2286184500</v>
      </c>
      <c r="F869" s="6">
        <v>0.1193</v>
      </c>
      <c r="G869" s="4" t="s">
        <v>781</v>
      </c>
    </row>
    <row r="870" spans="1:7" ht="23.45" customHeight="1" x14ac:dyDescent="0.25">
      <c r="A870" s="4" t="s">
        <v>1620</v>
      </c>
      <c r="B870" s="4" t="s">
        <v>1621</v>
      </c>
      <c r="C870" s="4" t="s">
        <v>101</v>
      </c>
      <c r="D870" s="5">
        <v>5000000</v>
      </c>
      <c r="E870" s="6">
        <v>508749000</v>
      </c>
      <c r="F870" s="6">
        <v>2.6499999999999999E-2</v>
      </c>
      <c r="G870" s="4" t="s">
        <v>781</v>
      </c>
    </row>
    <row r="871" spans="1:7" ht="23.45" customHeight="1" x14ac:dyDescent="0.25">
      <c r="A871" s="4" t="s">
        <v>2294</v>
      </c>
      <c r="B871" s="4" t="s">
        <v>2295</v>
      </c>
      <c r="C871" s="4" t="s">
        <v>43</v>
      </c>
      <c r="D871" s="5">
        <v>15000000</v>
      </c>
      <c r="E871" s="6">
        <v>1520254500</v>
      </c>
      <c r="F871" s="6">
        <v>7.9299999999999995E-2</v>
      </c>
      <c r="G871" s="4" t="s">
        <v>781</v>
      </c>
    </row>
    <row r="872" spans="1:7" ht="23.45" customHeight="1" x14ac:dyDescent="0.25">
      <c r="A872" s="4" t="s">
        <v>1624</v>
      </c>
      <c r="B872" s="4" t="s">
        <v>1625</v>
      </c>
      <c r="C872" s="4" t="s">
        <v>43</v>
      </c>
      <c r="D872" s="5">
        <v>32500000</v>
      </c>
      <c r="E872" s="6">
        <v>3289035750</v>
      </c>
      <c r="F872" s="6">
        <v>0.1716</v>
      </c>
      <c r="G872" s="4" t="s">
        <v>787</v>
      </c>
    </row>
    <row r="873" spans="1:7" ht="41.85" customHeight="1" x14ac:dyDescent="0.25">
      <c r="A873" s="4" t="s">
        <v>1626</v>
      </c>
      <c r="B873" s="4" t="s">
        <v>1627</v>
      </c>
      <c r="C873" s="4" t="s">
        <v>101</v>
      </c>
      <c r="D873" s="5">
        <v>7500000</v>
      </c>
      <c r="E873" s="6">
        <v>754607250</v>
      </c>
      <c r="F873" s="6">
        <v>3.9399999999999998E-2</v>
      </c>
      <c r="G873" s="4" t="s">
        <v>824</v>
      </c>
    </row>
    <row r="874" spans="1:7" ht="23.45" customHeight="1" x14ac:dyDescent="0.25">
      <c r="A874" s="4" t="s">
        <v>1628</v>
      </c>
      <c r="B874" s="4" t="s">
        <v>1629</v>
      </c>
      <c r="C874" s="4" t="s">
        <v>150</v>
      </c>
      <c r="D874" s="5">
        <v>1500000</v>
      </c>
      <c r="E874" s="6">
        <v>149365350</v>
      </c>
      <c r="F874" s="6">
        <v>7.7999999999999996E-3</v>
      </c>
      <c r="G874" s="4" t="s">
        <v>1071</v>
      </c>
    </row>
    <row r="875" spans="1:7" ht="41.85" customHeight="1" x14ac:dyDescent="0.25">
      <c r="A875" s="4" t="s">
        <v>2296</v>
      </c>
      <c r="B875" s="4" t="s">
        <v>2297</v>
      </c>
      <c r="C875" s="4" t="s">
        <v>868</v>
      </c>
      <c r="D875" s="5">
        <v>3000000</v>
      </c>
      <c r="E875" s="6">
        <v>296286600</v>
      </c>
      <c r="F875" s="6">
        <v>1.55E-2</v>
      </c>
      <c r="G875" s="4" t="s">
        <v>824</v>
      </c>
    </row>
    <row r="876" spans="1:7" ht="23.45" customHeight="1" x14ac:dyDescent="0.25">
      <c r="A876" s="4" t="s">
        <v>1630</v>
      </c>
      <c r="B876" s="4" t="s">
        <v>1631</v>
      </c>
      <c r="C876" s="4" t="s">
        <v>101</v>
      </c>
      <c r="D876" s="5">
        <v>30000000</v>
      </c>
      <c r="E876" s="6">
        <v>3045615000</v>
      </c>
      <c r="F876" s="6">
        <v>0.15890000000000001</v>
      </c>
      <c r="G876" s="4" t="s">
        <v>781</v>
      </c>
    </row>
    <row r="877" spans="1:7" ht="23.45" customHeight="1" x14ac:dyDescent="0.25">
      <c r="A877" s="4" t="s">
        <v>1632</v>
      </c>
      <c r="B877" s="4" t="s">
        <v>1633</v>
      </c>
      <c r="C877" s="4" t="s">
        <v>101</v>
      </c>
      <c r="D877" s="5">
        <v>12500000</v>
      </c>
      <c r="E877" s="6">
        <v>1266513750</v>
      </c>
      <c r="F877" s="6">
        <v>6.6100000000000006E-2</v>
      </c>
      <c r="G877" s="4" t="s">
        <v>781</v>
      </c>
    </row>
    <row r="878" spans="1:7" ht="32.65" customHeight="1" x14ac:dyDescent="0.25">
      <c r="A878" s="4" t="s">
        <v>1634</v>
      </c>
      <c r="B878" s="4" t="s">
        <v>1635</v>
      </c>
      <c r="C878" s="4" t="s">
        <v>187</v>
      </c>
      <c r="D878" s="5">
        <v>30500000</v>
      </c>
      <c r="E878" s="6">
        <v>3084504650</v>
      </c>
      <c r="F878" s="6">
        <v>0.16089999999999999</v>
      </c>
      <c r="G878" s="4" t="s">
        <v>781</v>
      </c>
    </row>
    <row r="879" spans="1:7" ht="32.65" customHeight="1" x14ac:dyDescent="0.25">
      <c r="A879" s="4" t="s">
        <v>1636</v>
      </c>
      <c r="B879" s="4" t="s">
        <v>1637</v>
      </c>
      <c r="C879" s="4" t="s">
        <v>150</v>
      </c>
      <c r="D879" s="5">
        <v>12500000</v>
      </c>
      <c r="E879" s="6">
        <v>1259975000</v>
      </c>
      <c r="F879" s="6">
        <v>6.5699999999999995E-2</v>
      </c>
      <c r="G879" s="4" t="s">
        <v>781</v>
      </c>
    </row>
    <row r="880" spans="1:7" ht="14.45" customHeight="1" x14ac:dyDescent="0.25">
      <c r="A880" s="4" t="s">
        <v>1638</v>
      </c>
      <c r="B880" s="4" t="s">
        <v>1639</v>
      </c>
      <c r="C880" s="4" t="s">
        <v>43</v>
      </c>
      <c r="D880" s="5">
        <v>10000000</v>
      </c>
      <c r="E880" s="6">
        <v>1018330000</v>
      </c>
      <c r="F880" s="6">
        <v>5.3100000000000001E-2</v>
      </c>
      <c r="G880" s="4" t="s">
        <v>824</v>
      </c>
    </row>
    <row r="881" spans="1:7" ht="23.45" customHeight="1" x14ac:dyDescent="0.25">
      <c r="A881" s="4" t="s">
        <v>1640</v>
      </c>
      <c r="B881" s="4" t="s">
        <v>1641</v>
      </c>
      <c r="C881" s="4" t="s">
        <v>101</v>
      </c>
      <c r="D881" s="5">
        <v>10000000</v>
      </c>
      <c r="E881" s="6">
        <v>1014857000</v>
      </c>
      <c r="F881" s="6">
        <v>5.2999999999999999E-2</v>
      </c>
      <c r="G881" s="4" t="s">
        <v>781</v>
      </c>
    </row>
    <row r="882" spans="1:7" ht="23.45" customHeight="1" x14ac:dyDescent="0.25">
      <c r="A882" s="4" t="s">
        <v>1642</v>
      </c>
      <c r="B882" s="4" t="s">
        <v>1643</v>
      </c>
      <c r="C882" s="4" t="s">
        <v>101</v>
      </c>
      <c r="D882" s="5">
        <v>50000000</v>
      </c>
      <c r="E882" s="6">
        <v>5133205000</v>
      </c>
      <c r="F882" s="6">
        <v>0.26790000000000003</v>
      </c>
      <c r="G882" s="4" t="s">
        <v>781</v>
      </c>
    </row>
    <row r="883" spans="1:7" ht="23.45" customHeight="1" x14ac:dyDescent="0.25">
      <c r="A883" s="4" t="s">
        <v>1644</v>
      </c>
      <c r="B883" s="4" t="s">
        <v>1645</v>
      </c>
      <c r="C883" s="4" t="s">
        <v>101</v>
      </c>
      <c r="D883" s="5">
        <v>20000000</v>
      </c>
      <c r="E883" s="6">
        <v>2040170000</v>
      </c>
      <c r="F883" s="6">
        <v>0.1065</v>
      </c>
      <c r="G883" s="4" t="s">
        <v>781</v>
      </c>
    </row>
    <row r="884" spans="1:7" ht="32.65" customHeight="1" x14ac:dyDescent="0.25">
      <c r="A884" s="4" t="s">
        <v>2298</v>
      </c>
      <c r="B884" s="4" t="s">
        <v>2299</v>
      </c>
      <c r="C884" s="4" t="s">
        <v>187</v>
      </c>
      <c r="D884" s="5">
        <v>5000000</v>
      </c>
      <c r="E884" s="6">
        <v>507635000</v>
      </c>
      <c r="F884" s="6">
        <v>2.6499999999999999E-2</v>
      </c>
      <c r="G884" s="4" t="s">
        <v>784</v>
      </c>
    </row>
    <row r="885" spans="1:7" ht="23.45" customHeight="1" x14ac:dyDescent="0.25">
      <c r="A885" s="4" t="s">
        <v>2300</v>
      </c>
      <c r="B885" s="4" t="s">
        <v>2301</v>
      </c>
      <c r="C885" s="4" t="s">
        <v>868</v>
      </c>
      <c r="D885" s="5">
        <v>10000000</v>
      </c>
      <c r="E885" s="6">
        <v>992103000</v>
      </c>
      <c r="F885" s="6">
        <v>5.1799999999999999E-2</v>
      </c>
      <c r="G885" s="4" t="s">
        <v>824</v>
      </c>
    </row>
    <row r="886" spans="1:7" ht="23.45" customHeight="1" x14ac:dyDescent="0.25">
      <c r="A886" s="4" t="s">
        <v>1648</v>
      </c>
      <c r="B886" s="4" t="s">
        <v>1649</v>
      </c>
      <c r="C886" s="4" t="s">
        <v>101</v>
      </c>
      <c r="D886" s="5">
        <v>15000000</v>
      </c>
      <c r="E886" s="6">
        <v>1547877000</v>
      </c>
      <c r="F886" s="6">
        <v>8.0799999999999997E-2</v>
      </c>
      <c r="G886" s="4" t="s">
        <v>781</v>
      </c>
    </row>
    <row r="887" spans="1:7" ht="32.65" customHeight="1" x14ac:dyDescent="0.25">
      <c r="A887" s="4" t="s">
        <v>1650</v>
      </c>
      <c r="B887" s="4" t="s">
        <v>1651</v>
      </c>
      <c r="C887" s="4" t="s">
        <v>101</v>
      </c>
      <c r="D887" s="5">
        <v>15000000</v>
      </c>
      <c r="E887" s="6">
        <v>1509312000</v>
      </c>
      <c r="F887" s="6">
        <v>7.8799999999999995E-2</v>
      </c>
      <c r="G887" s="4" t="s">
        <v>787</v>
      </c>
    </row>
    <row r="888" spans="1:7" ht="41.85" customHeight="1" x14ac:dyDescent="0.25">
      <c r="A888" s="4" t="s">
        <v>1652</v>
      </c>
      <c r="B888" s="4" t="s">
        <v>1653</v>
      </c>
      <c r="C888" s="4" t="s">
        <v>101</v>
      </c>
      <c r="D888" s="5">
        <v>500000</v>
      </c>
      <c r="E888" s="6">
        <v>50438350</v>
      </c>
      <c r="F888" s="6">
        <v>2.5999999999999999E-3</v>
      </c>
      <c r="G888" s="4" t="s">
        <v>784</v>
      </c>
    </row>
    <row r="889" spans="1:7" ht="23.45" customHeight="1" x14ac:dyDescent="0.25">
      <c r="A889" s="4" t="s">
        <v>1654</v>
      </c>
      <c r="B889" s="4" t="s">
        <v>1655</v>
      </c>
      <c r="C889" s="4" t="s">
        <v>101</v>
      </c>
      <c r="D889" s="5">
        <v>10000000</v>
      </c>
      <c r="E889" s="6">
        <v>1029159000</v>
      </c>
      <c r="F889" s="6">
        <v>5.3699999999999998E-2</v>
      </c>
      <c r="G889" s="4" t="s">
        <v>787</v>
      </c>
    </row>
    <row r="890" spans="1:7" ht="32.65" customHeight="1" x14ac:dyDescent="0.25">
      <c r="A890" s="4" t="s">
        <v>1658</v>
      </c>
      <c r="B890" s="4" t="s">
        <v>1659</v>
      </c>
      <c r="C890" s="4" t="s">
        <v>150</v>
      </c>
      <c r="D890" s="5">
        <v>7500000</v>
      </c>
      <c r="E890" s="6">
        <v>757066500</v>
      </c>
      <c r="F890" s="6">
        <v>3.95E-2</v>
      </c>
      <c r="G890" s="4" t="s">
        <v>787</v>
      </c>
    </row>
    <row r="891" spans="1:7" ht="32.65" customHeight="1" x14ac:dyDescent="0.25">
      <c r="A891" s="4" t="s">
        <v>1660</v>
      </c>
      <c r="B891" s="4" t="s">
        <v>1661</v>
      </c>
      <c r="C891" s="4" t="s">
        <v>1529</v>
      </c>
      <c r="D891" s="5">
        <v>2500000</v>
      </c>
      <c r="E891" s="6">
        <v>249999000</v>
      </c>
      <c r="F891" s="6">
        <v>1.2999999999999999E-2</v>
      </c>
      <c r="G891" s="4" t="s">
        <v>787</v>
      </c>
    </row>
    <row r="892" spans="1:7" ht="32.65" customHeight="1" x14ac:dyDescent="0.25">
      <c r="A892" s="4" t="s">
        <v>1662</v>
      </c>
      <c r="B892" s="4" t="s">
        <v>1663</v>
      </c>
      <c r="C892" s="4" t="s">
        <v>1215</v>
      </c>
      <c r="D892" s="5">
        <v>6450000</v>
      </c>
      <c r="E892" s="6">
        <v>645387645</v>
      </c>
      <c r="F892" s="6">
        <v>3.3700000000000001E-2</v>
      </c>
      <c r="G892" s="4" t="s">
        <v>787</v>
      </c>
    </row>
    <row r="893" spans="1:7" ht="23.45" customHeight="1" x14ac:dyDescent="0.25">
      <c r="A893" s="4" t="s">
        <v>1664</v>
      </c>
      <c r="B893" s="4" t="s">
        <v>1665</v>
      </c>
      <c r="C893" s="4" t="s">
        <v>32</v>
      </c>
      <c r="D893" s="5">
        <v>11000000</v>
      </c>
      <c r="E893" s="6">
        <v>1102141700</v>
      </c>
      <c r="F893" s="6">
        <v>5.7500000000000002E-2</v>
      </c>
      <c r="G893" s="4" t="s">
        <v>787</v>
      </c>
    </row>
    <row r="894" spans="1:7" ht="32.65" customHeight="1" x14ac:dyDescent="0.25">
      <c r="A894" s="4" t="s">
        <v>2302</v>
      </c>
      <c r="B894" s="4" t="s">
        <v>2303</v>
      </c>
      <c r="C894" s="4" t="s">
        <v>1215</v>
      </c>
      <c r="D894" s="5">
        <v>5500000</v>
      </c>
      <c r="E894" s="6">
        <v>550916850</v>
      </c>
      <c r="F894" s="6">
        <v>2.87E-2</v>
      </c>
      <c r="G894" s="4" t="s">
        <v>787</v>
      </c>
    </row>
    <row r="895" spans="1:7" ht="23.45" customHeight="1" x14ac:dyDescent="0.25">
      <c r="A895" s="4" t="s">
        <v>1668</v>
      </c>
      <c r="B895" s="4" t="s">
        <v>1669</v>
      </c>
      <c r="C895" s="4" t="s">
        <v>868</v>
      </c>
      <c r="D895" s="5">
        <v>2500000</v>
      </c>
      <c r="E895" s="6">
        <v>249277500</v>
      </c>
      <c r="F895" s="6">
        <v>1.2999999999999999E-2</v>
      </c>
      <c r="G895" s="4" t="s">
        <v>824</v>
      </c>
    </row>
    <row r="896" spans="1:7" ht="41.85" customHeight="1" x14ac:dyDescent="0.25">
      <c r="A896" s="4" t="s">
        <v>1672</v>
      </c>
      <c r="B896" s="4" t="s">
        <v>1673</v>
      </c>
      <c r="C896" s="4" t="s">
        <v>868</v>
      </c>
      <c r="D896" s="5">
        <v>2500000</v>
      </c>
      <c r="E896" s="6">
        <v>250388750</v>
      </c>
      <c r="F896" s="6">
        <v>1.3100000000000001E-2</v>
      </c>
      <c r="G896" s="4" t="s">
        <v>824</v>
      </c>
    </row>
    <row r="897" spans="1:7" ht="23.45" customHeight="1" x14ac:dyDescent="0.25">
      <c r="A897" s="4" t="s">
        <v>1674</v>
      </c>
      <c r="B897" s="4" t="s">
        <v>1675</v>
      </c>
      <c r="C897" s="4" t="s">
        <v>150</v>
      </c>
      <c r="D897" s="5">
        <v>10500000</v>
      </c>
      <c r="E897" s="6">
        <v>1060978800</v>
      </c>
      <c r="F897" s="6">
        <v>5.5399999999999998E-2</v>
      </c>
      <c r="G897" s="4" t="s">
        <v>787</v>
      </c>
    </row>
    <row r="898" spans="1:7" ht="23.45" customHeight="1" x14ac:dyDescent="0.25">
      <c r="A898" s="4" t="s">
        <v>1676</v>
      </c>
      <c r="B898" s="4" t="s">
        <v>1677</v>
      </c>
      <c r="C898" s="4" t="s">
        <v>150</v>
      </c>
      <c r="D898" s="5">
        <v>18500000</v>
      </c>
      <c r="E898" s="6">
        <v>1888126650</v>
      </c>
      <c r="F898" s="6">
        <v>9.8500000000000004E-2</v>
      </c>
      <c r="G898" s="4" t="s">
        <v>784</v>
      </c>
    </row>
    <row r="899" spans="1:7" ht="23.45" customHeight="1" x14ac:dyDescent="0.25">
      <c r="A899" s="4" t="s">
        <v>782</v>
      </c>
      <c r="B899" s="4" t="s">
        <v>783</v>
      </c>
      <c r="C899" s="4" t="s">
        <v>150</v>
      </c>
      <c r="D899" s="5">
        <v>5500000</v>
      </c>
      <c r="E899" s="6">
        <v>566567650</v>
      </c>
      <c r="F899" s="6">
        <v>2.9600000000000001E-2</v>
      </c>
      <c r="G899" s="4" t="s">
        <v>784</v>
      </c>
    </row>
    <row r="900" spans="1:7" ht="23.45" customHeight="1" x14ac:dyDescent="0.25">
      <c r="A900" s="4" t="s">
        <v>785</v>
      </c>
      <c r="B900" s="4" t="s">
        <v>786</v>
      </c>
      <c r="C900" s="4" t="s">
        <v>150</v>
      </c>
      <c r="D900" s="5">
        <v>1460000</v>
      </c>
      <c r="E900" s="6">
        <v>148830064</v>
      </c>
      <c r="F900" s="6">
        <v>7.7999999999999996E-3</v>
      </c>
      <c r="G900" s="4" t="s">
        <v>787</v>
      </c>
    </row>
    <row r="901" spans="1:7" ht="23.45" customHeight="1" x14ac:dyDescent="0.25">
      <c r="A901" s="4" t="s">
        <v>788</v>
      </c>
      <c r="B901" s="4" t="s">
        <v>789</v>
      </c>
      <c r="C901" s="4" t="s">
        <v>150</v>
      </c>
      <c r="D901" s="5">
        <v>1460000</v>
      </c>
      <c r="E901" s="6">
        <v>150210348</v>
      </c>
      <c r="F901" s="6">
        <v>7.7999999999999996E-3</v>
      </c>
      <c r="G901" s="4" t="s">
        <v>787</v>
      </c>
    </row>
    <row r="902" spans="1:7" ht="23.45" customHeight="1" x14ac:dyDescent="0.25">
      <c r="A902" s="4" t="s">
        <v>790</v>
      </c>
      <c r="B902" s="4" t="s">
        <v>791</v>
      </c>
      <c r="C902" s="4" t="s">
        <v>150</v>
      </c>
      <c r="D902" s="5">
        <v>1960000</v>
      </c>
      <c r="E902" s="6">
        <v>202661256</v>
      </c>
      <c r="F902" s="6">
        <v>1.06E-2</v>
      </c>
      <c r="G902" s="4" t="s">
        <v>787</v>
      </c>
    </row>
    <row r="903" spans="1:7" ht="23.45" customHeight="1" x14ac:dyDescent="0.25">
      <c r="A903" s="4" t="s">
        <v>792</v>
      </c>
      <c r="B903" s="4" t="s">
        <v>793</v>
      </c>
      <c r="C903" s="4" t="s">
        <v>150</v>
      </c>
      <c r="D903" s="5">
        <v>1960000</v>
      </c>
      <c r="E903" s="6">
        <v>203711032</v>
      </c>
      <c r="F903" s="6">
        <v>1.06E-2</v>
      </c>
      <c r="G903" s="4" t="s">
        <v>787</v>
      </c>
    </row>
    <row r="904" spans="1:7" ht="23.45" customHeight="1" x14ac:dyDescent="0.25">
      <c r="A904" s="4" t="s">
        <v>794</v>
      </c>
      <c r="B904" s="4" t="s">
        <v>795</v>
      </c>
      <c r="C904" s="4" t="s">
        <v>150</v>
      </c>
      <c r="D904" s="5">
        <v>1960000</v>
      </c>
      <c r="E904" s="6">
        <v>205430540</v>
      </c>
      <c r="F904" s="6">
        <v>1.0699999999999999E-2</v>
      </c>
      <c r="G904" s="4" t="s">
        <v>787</v>
      </c>
    </row>
    <row r="905" spans="1:7" ht="23.45" customHeight="1" x14ac:dyDescent="0.25">
      <c r="A905" s="4" t="s">
        <v>798</v>
      </c>
      <c r="B905" s="4" t="s">
        <v>799</v>
      </c>
      <c r="C905" s="4" t="s">
        <v>150</v>
      </c>
      <c r="D905" s="5">
        <v>3000000</v>
      </c>
      <c r="E905" s="6">
        <v>304196700</v>
      </c>
      <c r="F905" s="6">
        <v>1.5900000000000001E-2</v>
      </c>
      <c r="G905" s="4" t="s">
        <v>787</v>
      </c>
    </row>
    <row r="906" spans="1:7" ht="23.45" customHeight="1" x14ac:dyDescent="0.25">
      <c r="A906" s="4" t="s">
        <v>800</v>
      </c>
      <c r="B906" s="4" t="s">
        <v>801</v>
      </c>
      <c r="C906" s="4" t="s">
        <v>150</v>
      </c>
      <c r="D906" s="5">
        <v>4500000</v>
      </c>
      <c r="E906" s="6">
        <v>458838450</v>
      </c>
      <c r="F906" s="6">
        <v>2.3900000000000001E-2</v>
      </c>
      <c r="G906" s="4" t="s">
        <v>787</v>
      </c>
    </row>
    <row r="907" spans="1:7" ht="23.45" customHeight="1" x14ac:dyDescent="0.25">
      <c r="A907" s="4" t="s">
        <v>802</v>
      </c>
      <c r="B907" s="4" t="s">
        <v>803</v>
      </c>
      <c r="C907" s="4" t="s">
        <v>150</v>
      </c>
      <c r="D907" s="5">
        <v>6000000</v>
      </c>
      <c r="E907" s="6">
        <v>617485800</v>
      </c>
      <c r="F907" s="6">
        <v>3.2199999999999999E-2</v>
      </c>
      <c r="G907" s="4" t="s">
        <v>787</v>
      </c>
    </row>
    <row r="908" spans="1:7" ht="23.45" customHeight="1" x14ac:dyDescent="0.25">
      <c r="A908" s="4" t="s">
        <v>804</v>
      </c>
      <c r="B908" s="4" t="s">
        <v>805</v>
      </c>
      <c r="C908" s="4" t="s">
        <v>150</v>
      </c>
      <c r="D908" s="5">
        <v>6500000</v>
      </c>
      <c r="E908" s="6">
        <v>672432800</v>
      </c>
      <c r="F908" s="6">
        <v>3.5099999999999999E-2</v>
      </c>
      <c r="G908" s="4" t="s">
        <v>787</v>
      </c>
    </row>
    <row r="909" spans="1:7" ht="23.45" customHeight="1" x14ac:dyDescent="0.25">
      <c r="A909" s="4" t="s">
        <v>806</v>
      </c>
      <c r="B909" s="4" t="s">
        <v>807</v>
      </c>
      <c r="C909" s="4" t="s">
        <v>150</v>
      </c>
      <c r="D909" s="5">
        <v>2670000</v>
      </c>
      <c r="E909" s="6">
        <v>277627401</v>
      </c>
      <c r="F909" s="6">
        <v>1.4500000000000001E-2</v>
      </c>
      <c r="G909" s="4" t="s">
        <v>787</v>
      </c>
    </row>
    <row r="910" spans="1:7" ht="32.65" customHeight="1" x14ac:dyDescent="0.25">
      <c r="A910" s="4" t="s">
        <v>808</v>
      </c>
      <c r="B910" s="4" t="s">
        <v>809</v>
      </c>
      <c r="C910" s="4" t="s">
        <v>150</v>
      </c>
      <c r="D910" s="5">
        <v>2500000</v>
      </c>
      <c r="E910" s="6">
        <v>251108750</v>
      </c>
      <c r="F910" s="6">
        <v>1.3100000000000001E-2</v>
      </c>
      <c r="G910" s="4" t="s">
        <v>787</v>
      </c>
    </row>
    <row r="911" spans="1:7" ht="32.65" customHeight="1" x14ac:dyDescent="0.25">
      <c r="A911" s="4" t="s">
        <v>2304</v>
      </c>
      <c r="B911" s="4" t="s">
        <v>2305</v>
      </c>
      <c r="C911" s="4" t="s">
        <v>150</v>
      </c>
      <c r="D911" s="5">
        <v>2500000</v>
      </c>
      <c r="E911" s="6">
        <v>258355250</v>
      </c>
      <c r="F911" s="6">
        <v>1.35E-2</v>
      </c>
      <c r="G911" s="4" t="s">
        <v>787</v>
      </c>
    </row>
    <row r="912" spans="1:7" ht="23.45" customHeight="1" x14ac:dyDescent="0.25">
      <c r="A912" s="4" t="s">
        <v>2306</v>
      </c>
      <c r="B912" s="4" t="s">
        <v>2307</v>
      </c>
      <c r="C912" s="4" t="s">
        <v>150</v>
      </c>
      <c r="D912" s="5">
        <v>9500000</v>
      </c>
      <c r="E912" s="6">
        <v>986413500</v>
      </c>
      <c r="F912" s="6">
        <v>5.1499999999999997E-2</v>
      </c>
      <c r="G912" s="4" t="s">
        <v>784</v>
      </c>
    </row>
    <row r="913" spans="1:7" ht="23.45" customHeight="1" x14ac:dyDescent="0.25">
      <c r="A913" s="4" t="s">
        <v>810</v>
      </c>
      <c r="B913" s="4" t="s">
        <v>811</v>
      </c>
      <c r="C913" s="4" t="s">
        <v>150</v>
      </c>
      <c r="D913" s="5">
        <v>5500000</v>
      </c>
      <c r="E913" s="6">
        <v>553627250</v>
      </c>
      <c r="F913" s="6">
        <v>2.8899999999999999E-2</v>
      </c>
      <c r="G913" s="4" t="s">
        <v>787</v>
      </c>
    </row>
    <row r="914" spans="1:7" ht="23.45" customHeight="1" x14ac:dyDescent="0.25">
      <c r="A914" s="4" t="s">
        <v>2308</v>
      </c>
      <c r="B914" s="4" t="s">
        <v>2309</v>
      </c>
      <c r="C914" s="4" t="s">
        <v>101</v>
      </c>
      <c r="D914" s="5">
        <v>250000</v>
      </c>
      <c r="E914" s="6">
        <v>25024250</v>
      </c>
      <c r="F914" s="6">
        <v>1.2999999999999999E-3</v>
      </c>
      <c r="G914" s="4" t="s">
        <v>787</v>
      </c>
    </row>
    <row r="915" spans="1:7" ht="32.65" customHeight="1" x14ac:dyDescent="0.25">
      <c r="A915" s="4" t="s">
        <v>812</v>
      </c>
      <c r="B915" s="4" t="s">
        <v>813</v>
      </c>
      <c r="C915" s="4" t="s">
        <v>150</v>
      </c>
      <c r="D915" s="5">
        <v>2500000</v>
      </c>
      <c r="E915" s="6">
        <v>258742750</v>
      </c>
      <c r="F915" s="6">
        <v>1.35E-2</v>
      </c>
      <c r="G915" s="4" t="s">
        <v>787</v>
      </c>
    </row>
    <row r="916" spans="1:7" ht="32.65" customHeight="1" x14ac:dyDescent="0.25">
      <c r="A916" s="4" t="s">
        <v>814</v>
      </c>
      <c r="B916" s="4" t="s">
        <v>815</v>
      </c>
      <c r="C916" s="4" t="s">
        <v>150</v>
      </c>
      <c r="D916" s="5">
        <v>6000000</v>
      </c>
      <c r="E916" s="6">
        <v>602261400</v>
      </c>
      <c r="F916" s="6">
        <v>3.1399999999999997E-2</v>
      </c>
      <c r="G916" s="4" t="s">
        <v>787</v>
      </c>
    </row>
    <row r="917" spans="1:7" ht="23.45" customHeight="1" x14ac:dyDescent="0.25">
      <c r="A917" s="4" t="s">
        <v>816</v>
      </c>
      <c r="B917" s="4" t="s">
        <v>817</v>
      </c>
      <c r="C917" s="4" t="s">
        <v>150</v>
      </c>
      <c r="D917" s="5">
        <v>5000000</v>
      </c>
      <c r="E917" s="6">
        <v>521084000</v>
      </c>
      <c r="F917" s="6">
        <v>2.7199999999999998E-2</v>
      </c>
      <c r="G917" s="4" t="s">
        <v>787</v>
      </c>
    </row>
    <row r="918" spans="1:7" ht="32.65" customHeight="1" x14ac:dyDescent="0.25">
      <c r="A918" s="4" t="s">
        <v>818</v>
      </c>
      <c r="B918" s="4" t="s">
        <v>819</v>
      </c>
      <c r="C918" s="4" t="s">
        <v>150</v>
      </c>
      <c r="D918" s="5">
        <v>18500000</v>
      </c>
      <c r="E918" s="6">
        <v>1917641550</v>
      </c>
      <c r="F918" s="6">
        <v>0.10009999999999999</v>
      </c>
      <c r="G918" s="4" t="s">
        <v>787</v>
      </c>
    </row>
    <row r="919" spans="1:7" ht="32.65" customHeight="1" x14ac:dyDescent="0.25">
      <c r="A919" s="4" t="s">
        <v>820</v>
      </c>
      <c r="B919" s="4" t="s">
        <v>821</v>
      </c>
      <c r="C919" s="4" t="s">
        <v>187</v>
      </c>
      <c r="D919" s="5">
        <v>50000000</v>
      </c>
      <c r="E919" s="6">
        <v>5173405000</v>
      </c>
      <c r="F919" s="6">
        <v>0.26989999999999997</v>
      </c>
      <c r="G919" s="4" t="s">
        <v>784</v>
      </c>
    </row>
    <row r="920" spans="1:7" ht="32.65" customHeight="1" x14ac:dyDescent="0.25">
      <c r="A920" s="4" t="s">
        <v>2310</v>
      </c>
      <c r="B920" s="4" t="s">
        <v>2311</v>
      </c>
      <c r="C920" s="4" t="s">
        <v>101</v>
      </c>
      <c r="D920" s="5">
        <v>3500000</v>
      </c>
      <c r="E920" s="6">
        <v>362250000</v>
      </c>
      <c r="F920" s="6">
        <v>1.89E-2</v>
      </c>
      <c r="G920" s="4" t="s">
        <v>781</v>
      </c>
    </row>
    <row r="921" spans="1:7" ht="23.45" customHeight="1" x14ac:dyDescent="0.25">
      <c r="A921" s="4" t="s">
        <v>822</v>
      </c>
      <c r="B921" s="4" t="s">
        <v>823</v>
      </c>
      <c r="C921" s="4" t="s">
        <v>150</v>
      </c>
      <c r="D921" s="5">
        <v>5000000</v>
      </c>
      <c r="E921" s="6">
        <v>516491500</v>
      </c>
      <c r="F921" s="6">
        <v>2.7E-2</v>
      </c>
      <c r="G921" s="4" t="s">
        <v>824</v>
      </c>
    </row>
    <row r="922" spans="1:7" ht="23.45" customHeight="1" x14ac:dyDescent="0.25">
      <c r="A922" s="4" t="s">
        <v>825</v>
      </c>
      <c r="B922" s="4" t="s">
        <v>826</v>
      </c>
      <c r="C922" s="4" t="s">
        <v>150</v>
      </c>
      <c r="D922" s="5">
        <v>1900000</v>
      </c>
      <c r="E922" s="6">
        <v>191583840</v>
      </c>
      <c r="F922" s="6">
        <v>0.01</v>
      </c>
      <c r="G922" s="4" t="s">
        <v>787</v>
      </c>
    </row>
    <row r="923" spans="1:7" ht="23.45" customHeight="1" x14ac:dyDescent="0.25">
      <c r="A923" s="4" t="s">
        <v>827</v>
      </c>
      <c r="B923" s="4" t="s">
        <v>828</v>
      </c>
      <c r="C923" s="4" t="s">
        <v>32</v>
      </c>
      <c r="D923" s="5">
        <v>7500000</v>
      </c>
      <c r="E923" s="6">
        <v>754920000</v>
      </c>
      <c r="F923" s="6">
        <v>3.9399999999999998E-2</v>
      </c>
      <c r="G923" s="4" t="s">
        <v>787</v>
      </c>
    </row>
    <row r="924" spans="1:7" ht="23.45" customHeight="1" x14ac:dyDescent="0.25">
      <c r="A924" s="4" t="s">
        <v>829</v>
      </c>
      <c r="B924" s="4" t="s">
        <v>830</v>
      </c>
      <c r="C924" s="4" t="s">
        <v>101</v>
      </c>
      <c r="D924" s="5">
        <v>15500000</v>
      </c>
      <c r="E924" s="6">
        <v>1607146950</v>
      </c>
      <c r="F924" s="6">
        <v>8.3900000000000002E-2</v>
      </c>
      <c r="G924" s="4" t="s">
        <v>787</v>
      </c>
    </row>
    <row r="925" spans="1:7" ht="32.65" customHeight="1" x14ac:dyDescent="0.25">
      <c r="A925" s="4" t="s">
        <v>831</v>
      </c>
      <c r="B925" s="4" t="s">
        <v>832</v>
      </c>
      <c r="C925" s="4" t="s">
        <v>187</v>
      </c>
      <c r="D925" s="5">
        <v>15500000</v>
      </c>
      <c r="E925" s="6">
        <v>1609885800</v>
      </c>
      <c r="F925" s="6">
        <v>8.4000000000000005E-2</v>
      </c>
      <c r="G925" s="4" t="s">
        <v>784</v>
      </c>
    </row>
    <row r="926" spans="1:7" ht="32.65" customHeight="1" x14ac:dyDescent="0.25">
      <c r="A926" s="4" t="s">
        <v>833</v>
      </c>
      <c r="B926" s="4" t="s">
        <v>834</v>
      </c>
      <c r="C926" s="4" t="s">
        <v>150</v>
      </c>
      <c r="D926" s="5">
        <v>12500000</v>
      </c>
      <c r="E926" s="6">
        <v>1276252500</v>
      </c>
      <c r="F926" s="6">
        <v>6.6600000000000006E-2</v>
      </c>
      <c r="G926" s="4" t="s">
        <v>787</v>
      </c>
    </row>
    <row r="927" spans="1:7" ht="41.85" customHeight="1" x14ac:dyDescent="0.25">
      <c r="A927" s="4" t="s">
        <v>835</v>
      </c>
      <c r="B927" s="4" t="s">
        <v>836</v>
      </c>
      <c r="C927" s="4" t="s">
        <v>837</v>
      </c>
      <c r="D927" s="5">
        <v>7500000</v>
      </c>
      <c r="E927" s="6">
        <v>780007500</v>
      </c>
      <c r="F927" s="6">
        <v>4.07E-2</v>
      </c>
      <c r="G927" s="4" t="s">
        <v>784</v>
      </c>
    </row>
    <row r="928" spans="1:7" ht="41.85" customHeight="1" x14ac:dyDescent="0.25">
      <c r="A928" s="4" t="s">
        <v>840</v>
      </c>
      <c r="B928" s="4" t="s">
        <v>841</v>
      </c>
      <c r="C928" s="4" t="s">
        <v>837</v>
      </c>
      <c r="D928" s="5">
        <v>16500000</v>
      </c>
      <c r="E928" s="6">
        <v>1715082600</v>
      </c>
      <c r="F928" s="6">
        <v>8.9499999999999996E-2</v>
      </c>
      <c r="G928" s="4" t="s">
        <v>784</v>
      </c>
    </row>
    <row r="929" spans="1:7" ht="23.45" customHeight="1" x14ac:dyDescent="0.25">
      <c r="A929" s="4" t="s">
        <v>842</v>
      </c>
      <c r="B929" s="4" t="s">
        <v>843</v>
      </c>
      <c r="C929" s="4" t="s">
        <v>32</v>
      </c>
      <c r="D929" s="5">
        <v>14500000</v>
      </c>
      <c r="E929" s="6">
        <v>1467404350</v>
      </c>
      <c r="F929" s="6">
        <v>7.6600000000000001E-2</v>
      </c>
      <c r="G929" s="4" t="s">
        <v>824</v>
      </c>
    </row>
    <row r="930" spans="1:7" ht="23.45" customHeight="1" x14ac:dyDescent="0.25">
      <c r="A930" s="4" t="s">
        <v>2312</v>
      </c>
      <c r="B930" s="4" t="s">
        <v>2313</v>
      </c>
      <c r="C930" s="4" t="s">
        <v>101</v>
      </c>
      <c r="D930" s="5">
        <v>4000000</v>
      </c>
      <c r="E930" s="6">
        <v>415054800</v>
      </c>
      <c r="F930" s="6">
        <v>2.1700000000000001E-2</v>
      </c>
      <c r="G930" s="4" t="s">
        <v>787</v>
      </c>
    </row>
    <row r="931" spans="1:7" ht="23.45" customHeight="1" x14ac:dyDescent="0.25">
      <c r="A931" s="4" t="s">
        <v>844</v>
      </c>
      <c r="B931" s="4" t="s">
        <v>845</v>
      </c>
      <c r="C931" s="4" t="s">
        <v>150</v>
      </c>
      <c r="D931" s="5">
        <v>2400000</v>
      </c>
      <c r="E931" s="6">
        <v>243876480</v>
      </c>
      <c r="F931" s="6">
        <v>1.2699999999999999E-2</v>
      </c>
      <c r="G931" s="4" t="s">
        <v>787</v>
      </c>
    </row>
    <row r="932" spans="1:7" ht="23.45" customHeight="1" x14ac:dyDescent="0.25">
      <c r="A932" s="4" t="s">
        <v>846</v>
      </c>
      <c r="B932" s="4" t="s">
        <v>847</v>
      </c>
      <c r="C932" s="4" t="s">
        <v>150</v>
      </c>
      <c r="D932" s="5">
        <v>6360000</v>
      </c>
      <c r="E932" s="6">
        <v>651592176</v>
      </c>
      <c r="F932" s="6">
        <v>3.4000000000000002E-2</v>
      </c>
      <c r="G932" s="4" t="s">
        <v>787</v>
      </c>
    </row>
    <row r="933" spans="1:7" ht="23.45" customHeight="1" x14ac:dyDescent="0.25">
      <c r="A933" s="4" t="s">
        <v>848</v>
      </c>
      <c r="B933" s="4" t="s">
        <v>849</v>
      </c>
      <c r="C933" s="4" t="s">
        <v>150</v>
      </c>
      <c r="D933" s="5">
        <v>3900000</v>
      </c>
      <c r="E933" s="6">
        <v>402377820</v>
      </c>
      <c r="F933" s="6">
        <v>2.1000000000000001E-2</v>
      </c>
      <c r="G933" s="4" t="s">
        <v>787</v>
      </c>
    </row>
    <row r="934" spans="1:7" ht="23.45" customHeight="1" x14ac:dyDescent="0.25">
      <c r="A934" s="4" t="s">
        <v>850</v>
      </c>
      <c r="B934" s="4" t="s">
        <v>851</v>
      </c>
      <c r="C934" s="4" t="s">
        <v>150</v>
      </c>
      <c r="D934" s="5">
        <v>8900000</v>
      </c>
      <c r="E934" s="6">
        <v>928618880</v>
      </c>
      <c r="F934" s="6">
        <v>4.8500000000000001E-2</v>
      </c>
      <c r="G934" s="4" t="s">
        <v>787</v>
      </c>
    </row>
    <row r="935" spans="1:7" ht="23.45" customHeight="1" x14ac:dyDescent="0.25">
      <c r="A935" s="4" t="s">
        <v>852</v>
      </c>
      <c r="B935" s="4" t="s">
        <v>853</v>
      </c>
      <c r="C935" s="4" t="s">
        <v>150</v>
      </c>
      <c r="D935" s="5">
        <v>4900000</v>
      </c>
      <c r="E935" s="6">
        <v>514458350</v>
      </c>
      <c r="F935" s="6">
        <v>2.6800000000000001E-2</v>
      </c>
      <c r="G935" s="4" t="s">
        <v>787</v>
      </c>
    </row>
    <row r="936" spans="1:7" ht="32.65" customHeight="1" x14ac:dyDescent="0.25">
      <c r="A936" s="4" t="s">
        <v>854</v>
      </c>
      <c r="B936" s="4" t="s">
        <v>855</v>
      </c>
      <c r="C936" s="4" t="s">
        <v>150</v>
      </c>
      <c r="D936" s="5">
        <v>1500000</v>
      </c>
      <c r="E936" s="6">
        <v>151154250</v>
      </c>
      <c r="F936" s="6">
        <v>7.9000000000000008E-3</v>
      </c>
      <c r="G936" s="4" t="s">
        <v>824</v>
      </c>
    </row>
    <row r="937" spans="1:7" ht="23.45" customHeight="1" x14ac:dyDescent="0.25">
      <c r="A937" s="4" t="s">
        <v>856</v>
      </c>
      <c r="B937" s="4" t="s">
        <v>857</v>
      </c>
      <c r="C937" s="4" t="s">
        <v>150</v>
      </c>
      <c r="D937" s="5">
        <v>2000000</v>
      </c>
      <c r="E937" s="6">
        <v>204743400</v>
      </c>
      <c r="F937" s="6">
        <v>1.0699999999999999E-2</v>
      </c>
      <c r="G937" s="4" t="s">
        <v>787</v>
      </c>
    </row>
    <row r="938" spans="1:7" ht="32.65" customHeight="1" x14ac:dyDescent="0.25">
      <c r="A938" s="4" t="s">
        <v>858</v>
      </c>
      <c r="B938" s="4" t="s">
        <v>859</v>
      </c>
      <c r="C938" s="4" t="s">
        <v>150</v>
      </c>
      <c r="D938" s="5">
        <v>1500000</v>
      </c>
      <c r="E938" s="6">
        <v>154830450</v>
      </c>
      <c r="F938" s="6">
        <v>8.0999999999999996E-3</v>
      </c>
      <c r="G938" s="4" t="s">
        <v>787</v>
      </c>
    </row>
    <row r="939" spans="1:7" ht="32.65" customHeight="1" x14ac:dyDescent="0.25">
      <c r="A939" s="4" t="s">
        <v>2314</v>
      </c>
      <c r="B939" s="4" t="s">
        <v>2315</v>
      </c>
      <c r="C939" s="4" t="s">
        <v>150</v>
      </c>
      <c r="D939" s="5">
        <v>500000</v>
      </c>
      <c r="E939" s="6">
        <v>52300650</v>
      </c>
      <c r="F939" s="6">
        <v>2.7000000000000001E-3</v>
      </c>
      <c r="G939" s="4" t="s">
        <v>787</v>
      </c>
    </row>
    <row r="940" spans="1:7" ht="32.65" customHeight="1" x14ac:dyDescent="0.25">
      <c r="A940" s="4" t="s">
        <v>2316</v>
      </c>
      <c r="B940" s="4" t="s">
        <v>2317</v>
      </c>
      <c r="C940" s="4" t="s">
        <v>150</v>
      </c>
      <c r="D940" s="5">
        <v>500000</v>
      </c>
      <c r="E940" s="6">
        <v>51906800</v>
      </c>
      <c r="F940" s="6">
        <v>2.7000000000000001E-3</v>
      </c>
      <c r="G940" s="4" t="s">
        <v>787</v>
      </c>
    </row>
    <row r="941" spans="1:7" ht="41.85" customHeight="1" x14ac:dyDescent="0.25">
      <c r="A941" s="4" t="s">
        <v>862</v>
      </c>
      <c r="B941" s="4" t="s">
        <v>863</v>
      </c>
      <c r="C941" s="4" t="s">
        <v>837</v>
      </c>
      <c r="D941" s="5">
        <v>20500000</v>
      </c>
      <c r="E941" s="6">
        <v>2135177500</v>
      </c>
      <c r="F941" s="6">
        <v>0.1114</v>
      </c>
      <c r="G941" s="4" t="s">
        <v>784</v>
      </c>
    </row>
    <row r="942" spans="1:7" ht="23.45" customHeight="1" x14ac:dyDescent="0.25">
      <c r="A942" s="4" t="s">
        <v>864</v>
      </c>
      <c r="B942" s="4" t="s">
        <v>865</v>
      </c>
      <c r="C942" s="4" t="s">
        <v>32</v>
      </c>
      <c r="D942" s="5">
        <v>2500000</v>
      </c>
      <c r="E942" s="6">
        <v>251666500</v>
      </c>
      <c r="F942" s="6">
        <v>1.3100000000000001E-2</v>
      </c>
      <c r="G942" s="4" t="s">
        <v>824</v>
      </c>
    </row>
    <row r="943" spans="1:7" ht="23.45" customHeight="1" x14ac:dyDescent="0.25">
      <c r="A943" s="4" t="s">
        <v>866</v>
      </c>
      <c r="B943" s="4" t="s">
        <v>867</v>
      </c>
      <c r="C943" s="4" t="s">
        <v>868</v>
      </c>
      <c r="D943" s="5">
        <v>500000</v>
      </c>
      <c r="E943" s="6">
        <v>50170100</v>
      </c>
      <c r="F943" s="6">
        <v>2.5999999999999999E-3</v>
      </c>
      <c r="G943" s="4" t="s">
        <v>824</v>
      </c>
    </row>
    <row r="944" spans="1:7" ht="32.65" customHeight="1" x14ac:dyDescent="0.25">
      <c r="A944" s="4" t="s">
        <v>869</v>
      </c>
      <c r="B944" s="4" t="s">
        <v>870</v>
      </c>
      <c r="C944" s="4" t="s">
        <v>187</v>
      </c>
      <c r="D944" s="5">
        <v>11000000</v>
      </c>
      <c r="E944" s="6">
        <v>1146967800</v>
      </c>
      <c r="F944" s="6">
        <v>5.9799999999999999E-2</v>
      </c>
      <c r="G944" s="4" t="s">
        <v>784</v>
      </c>
    </row>
    <row r="945" spans="1:7" ht="23.45" customHeight="1" x14ac:dyDescent="0.25">
      <c r="A945" s="4" t="s">
        <v>871</v>
      </c>
      <c r="B945" s="4" t="s">
        <v>872</v>
      </c>
      <c r="C945" s="4" t="s">
        <v>150</v>
      </c>
      <c r="D945" s="5">
        <v>18677918.620000001</v>
      </c>
      <c r="E945" s="6">
        <v>1499741607.8</v>
      </c>
      <c r="F945" s="6">
        <v>7.8299999999999995E-2</v>
      </c>
      <c r="G945" s="4" t="s">
        <v>824</v>
      </c>
    </row>
    <row r="946" spans="1:7" ht="23.45" customHeight="1" x14ac:dyDescent="0.25">
      <c r="A946" s="4" t="s">
        <v>873</v>
      </c>
      <c r="B946" s="4" t="s">
        <v>874</v>
      </c>
      <c r="C946" s="4" t="s">
        <v>150</v>
      </c>
      <c r="D946" s="5">
        <v>3134000</v>
      </c>
      <c r="E946" s="6">
        <v>313937794.39999998</v>
      </c>
      <c r="F946" s="6">
        <v>1.6400000000000001E-2</v>
      </c>
      <c r="G946" s="4" t="s">
        <v>784</v>
      </c>
    </row>
    <row r="947" spans="1:7" ht="23.45" customHeight="1" x14ac:dyDescent="0.25">
      <c r="A947" s="4" t="s">
        <v>875</v>
      </c>
      <c r="B947" s="4" t="s">
        <v>876</v>
      </c>
      <c r="C947" s="4" t="s">
        <v>150</v>
      </c>
      <c r="D947" s="5">
        <v>1367000</v>
      </c>
      <c r="E947" s="6">
        <v>138110060.5</v>
      </c>
      <c r="F947" s="6">
        <v>7.1999999999999998E-3</v>
      </c>
      <c r="G947" s="4" t="s">
        <v>784</v>
      </c>
    </row>
    <row r="948" spans="1:7" ht="23.45" customHeight="1" x14ac:dyDescent="0.25">
      <c r="A948" s="4" t="s">
        <v>877</v>
      </c>
      <c r="B948" s="4" t="s">
        <v>878</v>
      </c>
      <c r="C948" s="4" t="s">
        <v>150</v>
      </c>
      <c r="D948" s="5">
        <v>1352000</v>
      </c>
      <c r="E948" s="6">
        <v>137854246.40000001</v>
      </c>
      <c r="F948" s="6">
        <v>7.1999999999999998E-3</v>
      </c>
      <c r="G948" s="4" t="s">
        <v>784</v>
      </c>
    </row>
    <row r="949" spans="1:7" ht="23.45" customHeight="1" x14ac:dyDescent="0.25">
      <c r="A949" s="4" t="s">
        <v>879</v>
      </c>
      <c r="B949" s="4" t="s">
        <v>880</v>
      </c>
      <c r="C949" s="4" t="s">
        <v>150</v>
      </c>
      <c r="D949" s="5">
        <v>1367000</v>
      </c>
      <c r="E949" s="6">
        <v>141438295.40000001</v>
      </c>
      <c r="F949" s="6">
        <v>7.4000000000000003E-3</v>
      </c>
      <c r="G949" s="4" t="s">
        <v>784</v>
      </c>
    </row>
    <row r="950" spans="1:7" ht="23.45" customHeight="1" x14ac:dyDescent="0.25">
      <c r="A950" s="4" t="s">
        <v>881</v>
      </c>
      <c r="B950" s="4" t="s">
        <v>882</v>
      </c>
      <c r="C950" s="4" t="s">
        <v>150</v>
      </c>
      <c r="D950" s="5">
        <v>3634000</v>
      </c>
      <c r="E950" s="6">
        <v>378248524</v>
      </c>
      <c r="F950" s="6">
        <v>1.9699999999999999E-2</v>
      </c>
      <c r="G950" s="4" t="s">
        <v>784</v>
      </c>
    </row>
    <row r="951" spans="1:7" ht="23.45" customHeight="1" x14ac:dyDescent="0.25">
      <c r="A951" s="4" t="s">
        <v>883</v>
      </c>
      <c r="B951" s="4" t="s">
        <v>884</v>
      </c>
      <c r="C951" s="4" t="s">
        <v>150</v>
      </c>
      <c r="D951" s="5">
        <v>2617000</v>
      </c>
      <c r="E951" s="6">
        <v>273988908.60000002</v>
      </c>
      <c r="F951" s="6">
        <v>1.43E-2</v>
      </c>
      <c r="G951" s="4" t="s">
        <v>784</v>
      </c>
    </row>
    <row r="952" spans="1:7" ht="41.85" customHeight="1" x14ac:dyDescent="0.25">
      <c r="A952" s="4" t="s">
        <v>2318</v>
      </c>
      <c r="B952" s="4" t="s">
        <v>2319</v>
      </c>
      <c r="C952" s="4" t="s">
        <v>837</v>
      </c>
      <c r="D952" s="5">
        <v>42500000</v>
      </c>
      <c r="E952" s="6">
        <v>4437437750</v>
      </c>
      <c r="F952" s="6">
        <v>0.23150000000000001</v>
      </c>
      <c r="G952" s="4" t="s">
        <v>784</v>
      </c>
    </row>
    <row r="953" spans="1:7" ht="23.45" customHeight="1" x14ac:dyDescent="0.25">
      <c r="A953" s="4" t="s">
        <v>885</v>
      </c>
      <c r="B953" s="4" t="s">
        <v>886</v>
      </c>
      <c r="C953" s="4" t="s">
        <v>150</v>
      </c>
      <c r="D953" s="5">
        <v>1000000</v>
      </c>
      <c r="E953" s="6">
        <v>102310500</v>
      </c>
      <c r="F953" s="6">
        <v>5.3E-3</v>
      </c>
      <c r="G953" s="4" t="s">
        <v>784</v>
      </c>
    </row>
    <row r="954" spans="1:7" ht="23.45" customHeight="1" x14ac:dyDescent="0.25">
      <c r="A954" s="4" t="s">
        <v>887</v>
      </c>
      <c r="B954" s="4" t="s">
        <v>888</v>
      </c>
      <c r="C954" s="4" t="s">
        <v>150</v>
      </c>
      <c r="D954" s="5">
        <v>1500000</v>
      </c>
      <c r="E954" s="6">
        <v>155825550</v>
      </c>
      <c r="F954" s="6">
        <v>8.0999999999999996E-3</v>
      </c>
      <c r="G954" s="4" t="s">
        <v>784</v>
      </c>
    </row>
    <row r="955" spans="1:7" ht="23.45" customHeight="1" x14ac:dyDescent="0.25">
      <c r="A955" s="4" t="s">
        <v>2320</v>
      </c>
      <c r="B955" s="4" t="s">
        <v>2321</v>
      </c>
      <c r="C955" s="4" t="s">
        <v>150</v>
      </c>
      <c r="D955" s="5">
        <v>1425000</v>
      </c>
      <c r="E955" s="6">
        <v>144477045</v>
      </c>
      <c r="F955" s="6">
        <v>7.4999999999999997E-3</v>
      </c>
      <c r="G955" s="4" t="s">
        <v>784</v>
      </c>
    </row>
    <row r="956" spans="1:7" ht="23.45" customHeight="1" x14ac:dyDescent="0.25">
      <c r="A956" s="4" t="s">
        <v>889</v>
      </c>
      <c r="B956" s="4" t="s">
        <v>890</v>
      </c>
      <c r="C956" s="4" t="s">
        <v>150</v>
      </c>
      <c r="D956" s="5">
        <v>1840000</v>
      </c>
      <c r="E956" s="6">
        <v>189698296</v>
      </c>
      <c r="F956" s="6">
        <v>9.9000000000000008E-3</v>
      </c>
      <c r="G956" s="4" t="s">
        <v>784</v>
      </c>
    </row>
    <row r="957" spans="1:7" ht="23.45" customHeight="1" x14ac:dyDescent="0.25">
      <c r="A957" s="4" t="s">
        <v>891</v>
      </c>
      <c r="B957" s="4" t="s">
        <v>892</v>
      </c>
      <c r="C957" s="4" t="s">
        <v>150</v>
      </c>
      <c r="D957" s="5">
        <v>1000000</v>
      </c>
      <c r="E957" s="6">
        <v>104511200</v>
      </c>
      <c r="F957" s="6">
        <v>5.4999999999999997E-3</v>
      </c>
      <c r="G957" s="4" t="s">
        <v>784</v>
      </c>
    </row>
    <row r="958" spans="1:7" ht="23.45" customHeight="1" x14ac:dyDescent="0.25">
      <c r="A958" s="4" t="s">
        <v>2322</v>
      </c>
      <c r="B958" s="4" t="s">
        <v>2323</v>
      </c>
      <c r="C958" s="4" t="s">
        <v>150</v>
      </c>
      <c r="D958" s="5">
        <v>1000000</v>
      </c>
      <c r="E958" s="6">
        <v>100531800</v>
      </c>
      <c r="F958" s="6">
        <v>5.1999999999999998E-3</v>
      </c>
      <c r="G958" s="4" t="s">
        <v>784</v>
      </c>
    </row>
    <row r="959" spans="1:7" ht="23.45" customHeight="1" x14ac:dyDescent="0.25">
      <c r="A959" s="4" t="s">
        <v>893</v>
      </c>
      <c r="B959" s="4" t="s">
        <v>894</v>
      </c>
      <c r="C959" s="4" t="s">
        <v>101</v>
      </c>
      <c r="D959" s="5">
        <v>14500000</v>
      </c>
      <c r="E959" s="6">
        <v>1514633750</v>
      </c>
      <c r="F959" s="6">
        <v>7.9000000000000001E-2</v>
      </c>
      <c r="G959" s="4" t="s">
        <v>787</v>
      </c>
    </row>
    <row r="960" spans="1:7" ht="41.85" customHeight="1" x14ac:dyDescent="0.25">
      <c r="A960" s="4" t="s">
        <v>895</v>
      </c>
      <c r="B960" s="4" t="s">
        <v>896</v>
      </c>
      <c r="C960" s="4" t="s">
        <v>837</v>
      </c>
      <c r="D960" s="5">
        <v>8000000</v>
      </c>
      <c r="E960" s="6">
        <v>838348800</v>
      </c>
      <c r="F960" s="6">
        <v>4.3700000000000003E-2</v>
      </c>
      <c r="G960" s="4" t="s">
        <v>784</v>
      </c>
    </row>
    <row r="961" spans="1:7" ht="23.45" customHeight="1" x14ac:dyDescent="0.25">
      <c r="A961" s="4" t="s">
        <v>897</v>
      </c>
      <c r="B961" s="4" t="s">
        <v>898</v>
      </c>
      <c r="C961" s="4" t="s">
        <v>150</v>
      </c>
      <c r="D961" s="5">
        <v>15000000</v>
      </c>
      <c r="E961" s="6">
        <v>1105638000</v>
      </c>
      <c r="F961" s="6">
        <v>5.7700000000000001E-2</v>
      </c>
      <c r="G961" s="4" t="s">
        <v>784</v>
      </c>
    </row>
    <row r="962" spans="1:7" ht="32.65" customHeight="1" x14ac:dyDescent="0.25">
      <c r="A962" s="4" t="s">
        <v>903</v>
      </c>
      <c r="B962" s="4" t="s">
        <v>904</v>
      </c>
      <c r="C962" s="4" t="s">
        <v>150</v>
      </c>
      <c r="D962" s="5">
        <v>6500000</v>
      </c>
      <c r="E962" s="6">
        <v>678438150</v>
      </c>
      <c r="F962" s="6">
        <v>3.5400000000000001E-2</v>
      </c>
      <c r="G962" s="4" t="s">
        <v>824</v>
      </c>
    </row>
    <row r="963" spans="1:7" ht="51" customHeight="1" x14ac:dyDescent="0.25">
      <c r="A963" s="4" t="s">
        <v>1025</v>
      </c>
      <c r="B963" s="4" t="s">
        <v>1026</v>
      </c>
      <c r="C963" s="4" t="s">
        <v>89</v>
      </c>
      <c r="D963" s="5">
        <v>1000000</v>
      </c>
      <c r="E963" s="6">
        <v>100544000</v>
      </c>
      <c r="F963" s="6">
        <v>5.1999999999999998E-3</v>
      </c>
      <c r="G963" s="4" t="s">
        <v>1027</v>
      </c>
    </row>
    <row r="964" spans="1:7" ht="51" customHeight="1" x14ac:dyDescent="0.25">
      <c r="A964" s="4" t="s">
        <v>2324</v>
      </c>
      <c r="B964" s="4" t="s">
        <v>2325</v>
      </c>
      <c r="C964" s="4" t="s">
        <v>89</v>
      </c>
      <c r="D964" s="5">
        <v>700000</v>
      </c>
      <c r="E964" s="6">
        <v>70316890</v>
      </c>
      <c r="F964" s="6">
        <v>3.7000000000000002E-3</v>
      </c>
      <c r="G964" s="4" t="s">
        <v>1027</v>
      </c>
    </row>
    <row r="965" spans="1:7" ht="14.45" customHeight="1" x14ac:dyDescent="0.25">
      <c r="A965" s="4" t="s">
        <v>1030</v>
      </c>
      <c r="B965" s="4" t="s">
        <v>1031</v>
      </c>
      <c r="C965" s="4" t="s">
        <v>157</v>
      </c>
      <c r="D965" s="5">
        <v>30500000</v>
      </c>
      <c r="E965" s="6">
        <v>2945909600</v>
      </c>
      <c r="F965" s="6">
        <v>0.1537</v>
      </c>
      <c r="G965" s="4" t="s">
        <v>781</v>
      </c>
    </row>
    <row r="966" spans="1:7" ht="14.45" customHeight="1" x14ac:dyDescent="0.25">
      <c r="A966" s="4" t="s">
        <v>1032</v>
      </c>
      <c r="B966" s="4" t="s">
        <v>1033</v>
      </c>
      <c r="C966" s="4" t="s">
        <v>32</v>
      </c>
      <c r="D966" s="5">
        <v>13000000</v>
      </c>
      <c r="E966" s="6">
        <v>1267273800</v>
      </c>
      <c r="F966" s="6">
        <v>6.6100000000000006E-2</v>
      </c>
      <c r="G966" s="4" t="s">
        <v>781</v>
      </c>
    </row>
    <row r="967" spans="1:7" ht="23.45" customHeight="1" x14ac:dyDescent="0.25">
      <c r="A967" s="4" t="s">
        <v>1036</v>
      </c>
      <c r="B967" s="4" t="s">
        <v>1037</v>
      </c>
      <c r="C967" s="4" t="s">
        <v>32</v>
      </c>
      <c r="D967" s="5">
        <v>10000000</v>
      </c>
      <c r="E967" s="6">
        <v>951140000</v>
      </c>
      <c r="F967" s="6">
        <v>4.9599999999999998E-2</v>
      </c>
      <c r="G967" s="4" t="s">
        <v>781</v>
      </c>
    </row>
    <row r="968" spans="1:7" ht="23.45" customHeight="1" x14ac:dyDescent="0.25">
      <c r="A968" s="4" t="s">
        <v>2326</v>
      </c>
      <c r="B968" s="4" t="s">
        <v>2327</v>
      </c>
      <c r="C968" s="4" t="s">
        <v>101</v>
      </c>
      <c r="D968" s="5">
        <v>1500000</v>
      </c>
      <c r="E968" s="6">
        <v>154539900</v>
      </c>
      <c r="F968" s="6">
        <v>8.0999999999999996E-3</v>
      </c>
      <c r="G968" s="4" t="s">
        <v>824</v>
      </c>
    </row>
    <row r="969" spans="1:7" ht="32.65" customHeight="1" x14ac:dyDescent="0.25">
      <c r="A969" s="4" t="s">
        <v>2328</v>
      </c>
      <c r="B969" s="4" t="s">
        <v>2329</v>
      </c>
      <c r="C969" s="4" t="s">
        <v>101</v>
      </c>
      <c r="D969" s="5">
        <v>1230000</v>
      </c>
      <c r="E969" s="6">
        <v>131937426</v>
      </c>
      <c r="F969" s="6">
        <v>6.8999999999999999E-3</v>
      </c>
      <c r="G969" s="4" t="s">
        <v>824</v>
      </c>
    </row>
    <row r="970" spans="1:7" ht="23.45" customHeight="1" x14ac:dyDescent="0.25">
      <c r="A970" s="4" t="s">
        <v>2330</v>
      </c>
      <c r="B970" s="4" t="s">
        <v>2331</v>
      </c>
      <c r="C970" s="4" t="s">
        <v>150</v>
      </c>
      <c r="D970" s="5">
        <v>1000</v>
      </c>
      <c r="E970" s="6">
        <v>102242.8</v>
      </c>
      <c r="F970" s="6">
        <v>0</v>
      </c>
      <c r="G970" s="4" t="s">
        <v>824</v>
      </c>
    </row>
    <row r="971" spans="1:7" ht="32.65" customHeight="1" x14ac:dyDescent="0.25">
      <c r="A971" s="4" t="s">
        <v>907</v>
      </c>
      <c r="B971" s="4" t="s">
        <v>908</v>
      </c>
      <c r="C971" s="4" t="s">
        <v>150</v>
      </c>
      <c r="D971" s="5">
        <v>925000</v>
      </c>
      <c r="E971" s="6">
        <v>93023735</v>
      </c>
      <c r="F971" s="6">
        <v>4.8999999999999998E-3</v>
      </c>
      <c r="G971" s="4" t="s">
        <v>824</v>
      </c>
    </row>
    <row r="972" spans="1:7" ht="32.65" customHeight="1" x14ac:dyDescent="0.25">
      <c r="A972" s="4" t="s">
        <v>911</v>
      </c>
      <c r="B972" s="4" t="s">
        <v>912</v>
      </c>
      <c r="C972" s="4" t="s">
        <v>150</v>
      </c>
      <c r="D972" s="5">
        <v>500000</v>
      </c>
      <c r="E972" s="6">
        <v>51420250</v>
      </c>
      <c r="F972" s="6">
        <v>2.7000000000000001E-3</v>
      </c>
      <c r="G972" s="4" t="s">
        <v>824</v>
      </c>
    </row>
    <row r="973" spans="1:7" ht="32.65" customHeight="1" x14ac:dyDescent="0.25">
      <c r="A973" s="4" t="s">
        <v>913</v>
      </c>
      <c r="B973" s="4" t="s">
        <v>914</v>
      </c>
      <c r="C973" s="4" t="s">
        <v>150</v>
      </c>
      <c r="D973" s="5">
        <v>500000</v>
      </c>
      <c r="E973" s="6">
        <v>51999300</v>
      </c>
      <c r="F973" s="6">
        <v>2.7000000000000001E-3</v>
      </c>
      <c r="G973" s="4" t="s">
        <v>824</v>
      </c>
    </row>
    <row r="974" spans="1:7" ht="32.65" customHeight="1" x14ac:dyDescent="0.25">
      <c r="A974" s="4" t="s">
        <v>915</v>
      </c>
      <c r="B974" s="4" t="s">
        <v>916</v>
      </c>
      <c r="C974" s="4" t="s">
        <v>150</v>
      </c>
      <c r="D974" s="5">
        <v>1000000</v>
      </c>
      <c r="E974" s="6">
        <v>103027700</v>
      </c>
      <c r="F974" s="6">
        <v>5.4000000000000003E-3</v>
      </c>
      <c r="G974" s="4" t="s">
        <v>824</v>
      </c>
    </row>
    <row r="975" spans="1:7" ht="32.65" customHeight="1" x14ac:dyDescent="0.25">
      <c r="A975" s="4" t="s">
        <v>917</v>
      </c>
      <c r="B975" s="4" t="s">
        <v>918</v>
      </c>
      <c r="C975" s="4" t="s">
        <v>150</v>
      </c>
      <c r="D975" s="5">
        <v>990000</v>
      </c>
      <c r="E975" s="6">
        <v>103204827</v>
      </c>
      <c r="F975" s="6">
        <v>5.4000000000000003E-3</v>
      </c>
      <c r="G975" s="4" t="s">
        <v>824</v>
      </c>
    </row>
    <row r="976" spans="1:7" ht="32.65" customHeight="1" x14ac:dyDescent="0.25">
      <c r="A976" s="4" t="s">
        <v>919</v>
      </c>
      <c r="B976" s="4" t="s">
        <v>920</v>
      </c>
      <c r="C976" s="4" t="s">
        <v>150</v>
      </c>
      <c r="D976" s="5">
        <v>2000000</v>
      </c>
      <c r="E976" s="6">
        <v>210957600</v>
      </c>
      <c r="F976" s="6">
        <v>1.0999999999999999E-2</v>
      </c>
      <c r="G976" s="4" t="s">
        <v>824</v>
      </c>
    </row>
    <row r="977" spans="1:7" ht="32.65" customHeight="1" x14ac:dyDescent="0.25">
      <c r="A977" s="4" t="s">
        <v>921</v>
      </c>
      <c r="B977" s="4" t="s">
        <v>922</v>
      </c>
      <c r="C977" s="4" t="s">
        <v>150</v>
      </c>
      <c r="D977" s="5">
        <v>1500000</v>
      </c>
      <c r="E977" s="6">
        <v>159602850</v>
      </c>
      <c r="F977" s="6">
        <v>8.3000000000000001E-3</v>
      </c>
      <c r="G977" s="4" t="s">
        <v>824</v>
      </c>
    </row>
    <row r="978" spans="1:7" ht="32.65" customHeight="1" x14ac:dyDescent="0.25">
      <c r="A978" s="4" t="s">
        <v>923</v>
      </c>
      <c r="B978" s="4" t="s">
        <v>924</v>
      </c>
      <c r="C978" s="4" t="s">
        <v>150</v>
      </c>
      <c r="D978" s="5">
        <v>3000000</v>
      </c>
      <c r="E978" s="6">
        <v>304885800</v>
      </c>
      <c r="F978" s="6">
        <v>1.5900000000000001E-2</v>
      </c>
      <c r="G978" s="4" t="s">
        <v>824</v>
      </c>
    </row>
    <row r="979" spans="1:7" ht="23.45" customHeight="1" x14ac:dyDescent="0.25">
      <c r="A979" s="4" t="s">
        <v>925</v>
      </c>
      <c r="B979" s="4" t="s">
        <v>926</v>
      </c>
      <c r="C979" s="4" t="s">
        <v>868</v>
      </c>
      <c r="D979" s="5">
        <v>14500000</v>
      </c>
      <c r="E979" s="6">
        <v>1447171050</v>
      </c>
      <c r="F979" s="6">
        <v>7.5499999999999998E-2</v>
      </c>
      <c r="G979" s="4" t="s">
        <v>781</v>
      </c>
    </row>
    <row r="980" spans="1:7" ht="23.45" customHeight="1" x14ac:dyDescent="0.25">
      <c r="A980" s="4" t="s">
        <v>2332</v>
      </c>
      <c r="B980" s="4" t="s">
        <v>2333</v>
      </c>
      <c r="C980" s="4" t="s">
        <v>150</v>
      </c>
      <c r="D980" s="5">
        <v>1000000</v>
      </c>
      <c r="E980" s="6">
        <v>100987000</v>
      </c>
      <c r="F980" s="6">
        <v>5.3E-3</v>
      </c>
      <c r="G980" s="4" t="s">
        <v>824</v>
      </c>
    </row>
    <row r="981" spans="1:7" ht="23.45" customHeight="1" x14ac:dyDescent="0.25">
      <c r="A981" s="4" t="s">
        <v>2334</v>
      </c>
      <c r="B981" s="4" t="s">
        <v>2335</v>
      </c>
      <c r="C981" s="4" t="s">
        <v>150</v>
      </c>
      <c r="D981" s="5">
        <v>500000</v>
      </c>
      <c r="E981" s="6">
        <v>51787950</v>
      </c>
      <c r="F981" s="6">
        <v>2.7000000000000001E-3</v>
      </c>
      <c r="G981" s="4" t="s">
        <v>824</v>
      </c>
    </row>
    <row r="982" spans="1:7" ht="23.45" customHeight="1" x14ac:dyDescent="0.25">
      <c r="A982" s="4" t="s">
        <v>927</v>
      </c>
      <c r="B982" s="4" t="s">
        <v>928</v>
      </c>
      <c r="C982" s="4" t="s">
        <v>32</v>
      </c>
      <c r="D982" s="5">
        <v>2940000</v>
      </c>
      <c r="E982" s="6">
        <v>295500870</v>
      </c>
      <c r="F982" s="6">
        <v>1.54E-2</v>
      </c>
      <c r="G982" s="4" t="s">
        <v>824</v>
      </c>
    </row>
    <row r="983" spans="1:7" ht="23.45" customHeight="1" x14ac:dyDescent="0.25">
      <c r="A983" s="4" t="s">
        <v>929</v>
      </c>
      <c r="B983" s="4" t="s">
        <v>930</v>
      </c>
      <c r="C983" s="4" t="s">
        <v>150</v>
      </c>
      <c r="D983" s="5">
        <v>7700000</v>
      </c>
      <c r="E983" s="6">
        <v>774599210</v>
      </c>
      <c r="F983" s="6">
        <v>4.0399999999999998E-2</v>
      </c>
      <c r="G983" s="4" t="s">
        <v>824</v>
      </c>
    </row>
    <row r="984" spans="1:7" ht="32.65" customHeight="1" x14ac:dyDescent="0.25">
      <c r="A984" s="4" t="s">
        <v>931</v>
      </c>
      <c r="B984" s="4" t="s">
        <v>932</v>
      </c>
      <c r="C984" s="4" t="s">
        <v>150</v>
      </c>
      <c r="D984" s="5">
        <v>3080000</v>
      </c>
      <c r="E984" s="6">
        <v>312415488</v>
      </c>
      <c r="F984" s="6">
        <v>1.6299999999999999E-2</v>
      </c>
      <c r="G984" s="4" t="s">
        <v>787</v>
      </c>
    </row>
    <row r="985" spans="1:7" ht="32.65" customHeight="1" x14ac:dyDescent="0.25">
      <c r="A985" s="4" t="s">
        <v>933</v>
      </c>
      <c r="B985" s="4" t="s">
        <v>934</v>
      </c>
      <c r="C985" s="4" t="s">
        <v>150</v>
      </c>
      <c r="D985" s="5">
        <v>2840000</v>
      </c>
      <c r="E985" s="6">
        <v>292763388</v>
      </c>
      <c r="F985" s="6">
        <v>1.5299999999999999E-2</v>
      </c>
      <c r="G985" s="4" t="s">
        <v>787</v>
      </c>
    </row>
    <row r="986" spans="1:7" ht="32.65" customHeight="1" x14ac:dyDescent="0.25">
      <c r="A986" s="4" t="s">
        <v>935</v>
      </c>
      <c r="B986" s="4" t="s">
        <v>936</v>
      </c>
      <c r="C986" s="4" t="s">
        <v>150</v>
      </c>
      <c r="D986" s="5">
        <v>1840000</v>
      </c>
      <c r="E986" s="6">
        <v>192313120</v>
      </c>
      <c r="F986" s="6">
        <v>0.01</v>
      </c>
      <c r="G986" s="4" t="s">
        <v>787</v>
      </c>
    </row>
    <row r="987" spans="1:7" ht="32.65" customHeight="1" x14ac:dyDescent="0.25">
      <c r="A987" s="4" t="s">
        <v>937</v>
      </c>
      <c r="B987" s="4" t="s">
        <v>938</v>
      </c>
      <c r="C987" s="4" t="s">
        <v>150</v>
      </c>
      <c r="D987" s="5">
        <v>2840000</v>
      </c>
      <c r="E987" s="6">
        <v>301830656</v>
      </c>
      <c r="F987" s="6">
        <v>1.5699999999999999E-2</v>
      </c>
      <c r="G987" s="4" t="s">
        <v>787</v>
      </c>
    </row>
    <row r="988" spans="1:7" ht="32.65" customHeight="1" x14ac:dyDescent="0.25">
      <c r="A988" s="4" t="s">
        <v>939</v>
      </c>
      <c r="B988" s="4" t="s">
        <v>940</v>
      </c>
      <c r="C988" s="4" t="s">
        <v>150</v>
      </c>
      <c r="D988" s="5">
        <v>1840000</v>
      </c>
      <c r="E988" s="6">
        <v>197886848</v>
      </c>
      <c r="F988" s="6">
        <v>1.03E-2</v>
      </c>
      <c r="G988" s="4" t="s">
        <v>787</v>
      </c>
    </row>
    <row r="989" spans="1:7" ht="32.65" customHeight="1" x14ac:dyDescent="0.25">
      <c r="A989" s="4" t="s">
        <v>941</v>
      </c>
      <c r="B989" s="4" t="s">
        <v>942</v>
      </c>
      <c r="C989" s="4" t="s">
        <v>32</v>
      </c>
      <c r="D989" s="5">
        <v>7950000</v>
      </c>
      <c r="E989" s="6">
        <v>800925135</v>
      </c>
      <c r="F989" s="6">
        <v>4.1799999999999997E-2</v>
      </c>
      <c r="G989" s="4" t="s">
        <v>787</v>
      </c>
    </row>
    <row r="990" spans="1:7" ht="32.65" customHeight="1" x14ac:dyDescent="0.25">
      <c r="A990" s="4" t="s">
        <v>2336</v>
      </c>
      <c r="B990" s="4" t="s">
        <v>2337</v>
      </c>
      <c r="C990" s="4" t="s">
        <v>150</v>
      </c>
      <c r="D990" s="5">
        <v>1500000</v>
      </c>
      <c r="E990" s="6">
        <v>156748650</v>
      </c>
      <c r="F990" s="6">
        <v>8.2000000000000007E-3</v>
      </c>
      <c r="G990" s="4" t="s">
        <v>824</v>
      </c>
    </row>
    <row r="991" spans="1:7" ht="32.65" customHeight="1" x14ac:dyDescent="0.25">
      <c r="A991" s="4" t="s">
        <v>2338</v>
      </c>
      <c r="B991" s="4" t="s">
        <v>2339</v>
      </c>
      <c r="C991" s="4" t="s">
        <v>150</v>
      </c>
      <c r="D991" s="5">
        <v>500000</v>
      </c>
      <c r="E991" s="6">
        <v>51178650</v>
      </c>
      <c r="F991" s="6">
        <v>2.7000000000000001E-3</v>
      </c>
      <c r="G991" s="4" t="s">
        <v>824</v>
      </c>
    </row>
    <row r="992" spans="1:7" ht="23.45" customHeight="1" x14ac:dyDescent="0.25">
      <c r="A992" s="4" t="s">
        <v>945</v>
      </c>
      <c r="B992" s="4" t="s">
        <v>946</v>
      </c>
      <c r="C992" s="4" t="s">
        <v>150</v>
      </c>
      <c r="D992" s="5">
        <v>2000000</v>
      </c>
      <c r="E992" s="6">
        <v>201265000</v>
      </c>
      <c r="F992" s="6">
        <v>1.0500000000000001E-2</v>
      </c>
      <c r="G992" s="4" t="s">
        <v>824</v>
      </c>
    </row>
    <row r="993" spans="1:7" ht="32.65" customHeight="1" x14ac:dyDescent="0.25">
      <c r="A993" s="4" t="s">
        <v>2340</v>
      </c>
      <c r="B993" s="4" t="s">
        <v>2341</v>
      </c>
      <c r="C993" s="4" t="s">
        <v>150</v>
      </c>
      <c r="D993" s="5">
        <v>500000</v>
      </c>
      <c r="E993" s="6">
        <v>52487250</v>
      </c>
      <c r="F993" s="6">
        <v>2.7000000000000001E-3</v>
      </c>
      <c r="G993" s="4" t="s">
        <v>787</v>
      </c>
    </row>
    <row r="994" spans="1:7" ht="23.45" customHeight="1" x14ac:dyDescent="0.25">
      <c r="A994" s="4" t="s">
        <v>949</v>
      </c>
      <c r="B994" s="4" t="s">
        <v>950</v>
      </c>
      <c r="C994" s="4" t="s">
        <v>150</v>
      </c>
      <c r="D994" s="5">
        <v>8250000</v>
      </c>
      <c r="E994" s="6">
        <v>890154375</v>
      </c>
      <c r="F994" s="6">
        <v>4.6399999999999997E-2</v>
      </c>
      <c r="G994" s="4" t="s">
        <v>824</v>
      </c>
    </row>
    <row r="995" spans="1:7" ht="23.45" customHeight="1" x14ac:dyDescent="0.25">
      <c r="A995" s="4" t="s">
        <v>2342</v>
      </c>
      <c r="B995" s="4" t="s">
        <v>2343</v>
      </c>
      <c r="C995" s="4" t="s">
        <v>150</v>
      </c>
      <c r="D995" s="5">
        <v>500000</v>
      </c>
      <c r="E995" s="6">
        <v>52669400</v>
      </c>
      <c r="F995" s="6">
        <v>2.7000000000000001E-3</v>
      </c>
      <c r="G995" s="4" t="s">
        <v>787</v>
      </c>
    </row>
    <row r="996" spans="1:7" ht="32.65" customHeight="1" x14ac:dyDescent="0.25">
      <c r="A996" s="4" t="s">
        <v>2344</v>
      </c>
      <c r="B996" s="4" t="s">
        <v>2345</v>
      </c>
      <c r="C996" s="4" t="s">
        <v>150</v>
      </c>
      <c r="D996" s="5">
        <v>125000</v>
      </c>
      <c r="E996" s="6">
        <v>12545600</v>
      </c>
      <c r="F996" s="6">
        <v>6.9999999999999999E-4</v>
      </c>
      <c r="G996" s="4" t="s">
        <v>787</v>
      </c>
    </row>
    <row r="997" spans="1:7" ht="32.65" customHeight="1" x14ac:dyDescent="0.25">
      <c r="A997" s="4" t="s">
        <v>2346</v>
      </c>
      <c r="B997" s="4" t="s">
        <v>2347</v>
      </c>
      <c r="C997" s="4" t="s">
        <v>150</v>
      </c>
      <c r="D997" s="5">
        <v>125000</v>
      </c>
      <c r="E997" s="6">
        <v>12773887.5</v>
      </c>
      <c r="F997" s="6">
        <v>6.9999999999999999E-4</v>
      </c>
      <c r="G997" s="4" t="s">
        <v>787</v>
      </c>
    </row>
    <row r="998" spans="1:7" ht="32.65" customHeight="1" x14ac:dyDescent="0.25">
      <c r="A998" s="4" t="s">
        <v>2348</v>
      </c>
      <c r="B998" s="4" t="s">
        <v>2349</v>
      </c>
      <c r="C998" s="4" t="s">
        <v>150</v>
      </c>
      <c r="D998" s="5">
        <v>125000</v>
      </c>
      <c r="E998" s="6">
        <v>13001887.5</v>
      </c>
      <c r="F998" s="6">
        <v>6.9999999999999999E-4</v>
      </c>
      <c r="G998" s="4" t="s">
        <v>787</v>
      </c>
    </row>
    <row r="999" spans="1:7" ht="14.45" customHeight="1" x14ac:dyDescent="0.25">
      <c r="A999" s="4" t="s">
        <v>0</v>
      </c>
      <c r="B999" s="4" t="s">
        <v>0</v>
      </c>
      <c r="C999" s="7" t="s">
        <v>183</v>
      </c>
      <c r="D999" s="5">
        <v>4514497832.6199999</v>
      </c>
      <c r="E999" s="6">
        <v>451562923189.33002</v>
      </c>
      <c r="F999" s="6">
        <v>23.561499999999999</v>
      </c>
      <c r="G999" s="8" t="s">
        <v>0</v>
      </c>
    </row>
    <row r="1000" spans="1:7" ht="18.399999999999999" customHeight="1" x14ac:dyDescent="0.25">
      <c r="A1000" s="16" t="s">
        <v>0</v>
      </c>
      <c r="B1000" s="16"/>
      <c r="C1000" s="16"/>
      <c r="D1000" s="16"/>
      <c r="E1000" s="16"/>
      <c r="F1000" s="16"/>
      <c r="G1000" s="16"/>
    </row>
    <row r="1001" spans="1:7" ht="14.45" customHeight="1" x14ac:dyDescent="0.25">
      <c r="A1001" s="15" t="s">
        <v>1678</v>
      </c>
      <c r="B1001" s="15"/>
      <c r="C1001" s="15"/>
      <c r="D1001" s="1"/>
      <c r="E1001" s="1"/>
      <c r="F1001" s="1"/>
      <c r="G1001" s="1"/>
    </row>
    <row r="1002" spans="1:7" ht="14.45" customHeight="1" x14ac:dyDescent="0.25">
      <c r="A1002" s="3" t="s">
        <v>1679</v>
      </c>
      <c r="B1002" s="3" t="s">
        <v>9</v>
      </c>
      <c r="C1002" s="3" t="s">
        <v>10</v>
      </c>
      <c r="D1002" s="1"/>
      <c r="E1002" s="1"/>
      <c r="F1002" s="1"/>
      <c r="G1002" s="1"/>
    </row>
    <row r="1003" spans="1:7" ht="14.45" customHeight="1" x14ac:dyDescent="0.25">
      <c r="A1003" s="4" t="s">
        <v>1682</v>
      </c>
      <c r="B1003" s="6">
        <v>6371111431.8100004</v>
      </c>
      <c r="C1003" s="6">
        <v>0.33</v>
      </c>
      <c r="D1003" s="1"/>
      <c r="E1003" s="1"/>
      <c r="F1003" s="1"/>
      <c r="G1003" s="1"/>
    </row>
    <row r="1004" spans="1:7" ht="14.45" customHeight="1" x14ac:dyDescent="0.25">
      <c r="A1004" s="4" t="s">
        <v>1683</v>
      </c>
      <c r="B1004" s="6">
        <v>18410135095.68</v>
      </c>
      <c r="C1004" s="6">
        <v>0.96</v>
      </c>
      <c r="D1004" s="1"/>
      <c r="E1004" s="1"/>
      <c r="F1004" s="1"/>
      <c r="G1004" s="1"/>
    </row>
    <row r="1005" spans="1:7" ht="23.45" customHeight="1" x14ac:dyDescent="0.25">
      <c r="A1005" s="4" t="s">
        <v>1681</v>
      </c>
      <c r="B1005" s="6">
        <v>35547472537.93</v>
      </c>
      <c r="C1005" s="6">
        <v>1.85</v>
      </c>
      <c r="D1005" s="1"/>
      <c r="E1005" s="1"/>
      <c r="F1005" s="1"/>
      <c r="G1005" s="1"/>
    </row>
    <row r="1006" spans="1:7" ht="14.45" customHeight="1" x14ac:dyDescent="0.25">
      <c r="A1006" s="4" t="s">
        <v>1680</v>
      </c>
      <c r="B1006" s="6">
        <v>1189540.03</v>
      </c>
      <c r="C1006" s="6">
        <v>0</v>
      </c>
      <c r="D1006" s="1"/>
      <c r="E1006" s="1"/>
      <c r="F1006" s="1"/>
      <c r="G1006" s="1"/>
    </row>
    <row r="1007" spans="1:7" ht="14.45" customHeight="1" x14ac:dyDescent="0.25">
      <c r="A1007" s="9" t="s">
        <v>1684</v>
      </c>
      <c r="B1007" s="6">
        <v>60329908605.449997</v>
      </c>
      <c r="C1007" s="6">
        <v>3.14</v>
      </c>
      <c r="D1007" s="1"/>
      <c r="E1007" s="1"/>
      <c r="F1007" s="1"/>
      <c r="G1007" s="1"/>
    </row>
    <row r="1008" spans="1:7" ht="18.399999999999999" customHeight="1" x14ac:dyDescent="0.25">
      <c r="A1008" s="16" t="s">
        <v>0</v>
      </c>
      <c r="B1008" s="16"/>
      <c r="C1008" s="16"/>
      <c r="D1008" s="16"/>
      <c r="E1008" s="16"/>
      <c r="F1008" s="16"/>
      <c r="G1008" s="16"/>
    </row>
    <row r="1009" spans="1:7" ht="14.45" customHeight="1" x14ac:dyDescent="0.25">
      <c r="A1009" s="15" t="s">
        <v>0</v>
      </c>
      <c r="B1009" s="15"/>
      <c r="C1009" s="1"/>
      <c r="D1009" s="1"/>
      <c r="E1009" s="1"/>
      <c r="F1009" s="1"/>
      <c r="G1009" s="1"/>
    </row>
    <row r="1010" spans="1:7" ht="23.65" customHeight="1" x14ac:dyDescent="0.25">
      <c r="A1010" s="4" t="s">
        <v>1685</v>
      </c>
      <c r="B1010" s="6">
        <v>12.89</v>
      </c>
      <c r="C1010" s="1"/>
      <c r="D1010" s="1"/>
      <c r="E1010" s="1"/>
      <c r="F1010" s="1"/>
      <c r="G1010" s="1"/>
    </row>
    <row r="1011" spans="1:7" ht="14.45" customHeight="1" x14ac:dyDescent="0.25">
      <c r="A1011" s="4" t="s">
        <v>1686</v>
      </c>
      <c r="B1011" s="6">
        <v>6.87</v>
      </c>
      <c r="C1011" s="1"/>
      <c r="D1011" s="1"/>
      <c r="E1011" s="1"/>
      <c r="F1011" s="1"/>
      <c r="G1011" s="1"/>
    </row>
    <row r="1012" spans="1:7" ht="32.65" customHeight="1" x14ac:dyDescent="0.25">
      <c r="A1012" s="4" t="s">
        <v>1687</v>
      </c>
      <c r="B1012" s="6">
        <v>7.42</v>
      </c>
      <c r="C1012" s="1"/>
      <c r="D1012" s="1"/>
      <c r="E1012" s="1"/>
      <c r="F1012" s="1"/>
      <c r="G1012" s="1"/>
    </row>
    <row r="1013" spans="1:7" ht="1.35" customHeight="1" x14ac:dyDescent="0.25">
      <c r="A1013" s="1"/>
      <c r="B1013" s="1"/>
      <c r="C1013" s="1"/>
      <c r="D1013" s="1"/>
      <c r="E1013" s="1"/>
      <c r="F1013" s="1"/>
      <c r="G1013" s="1"/>
    </row>
    <row r="1014" spans="1:7" ht="18.399999999999999" customHeight="1" x14ac:dyDescent="0.25">
      <c r="A1014" s="16" t="s">
        <v>0</v>
      </c>
      <c r="B1014" s="16"/>
      <c r="C1014" s="16"/>
      <c r="D1014" s="16"/>
      <c r="E1014" s="16"/>
      <c r="F1014" s="16"/>
      <c r="G1014" s="16"/>
    </row>
    <row r="1015" spans="1:7" ht="14.45" customHeight="1" x14ac:dyDescent="0.25">
      <c r="A1015" s="15" t="s">
        <v>1688</v>
      </c>
      <c r="B1015" s="15"/>
      <c r="C1015" s="15"/>
      <c r="D1015" s="1"/>
      <c r="E1015" s="1"/>
      <c r="F1015" s="1"/>
      <c r="G1015" s="1"/>
    </row>
    <row r="1016" spans="1:7" ht="14.45" customHeight="1" x14ac:dyDescent="0.25">
      <c r="A1016" s="3" t="s">
        <v>1689</v>
      </c>
      <c r="B1016" s="3" t="s">
        <v>9</v>
      </c>
      <c r="C1016" s="3" t="s">
        <v>10</v>
      </c>
      <c r="D1016" s="1"/>
      <c r="E1016" s="1"/>
      <c r="F1016" s="1"/>
      <c r="G1016" s="1"/>
    </row>
    <row r="1017" spans="1:7" ht="14.45" customHeight="1" x14ac:dyDescent="0.25">
      <c r="A1017" s="4" t="s">
        <v>1690</v>
      </c>
      <c r="B1017" s="6">
        <v>827803454593.81006</v>
      </c>
      <c r="C1017" s="6">
        <v>43.19</v>
      </c>
      <c r="D1017" s="1"/>
      <c r="E1017" s="1"/>
      <c r="F1017" s="1"/>
      <c r="G1017" s="1"/>
    </row>
    <row r="1018" spans="1:7" ht="23.45" customHeight="1" x14ac:dyDescent="0.25">
      <c r="A1018" s="4" t="s">
        <v>1691</v>
      </c>
      <c r="B1018" s="6">
        <v>21106359386</v>
      </c>
      <c r="C1018" s="6">
        <v>1.1000000000000001</v>
      </c>
      <c r="D1018" s="1"/>
      <c r="E1018" s="1"/>
      <c r="F1018" s="1"/>
      <c r="G1018" s="1"/>
    </row>
    <row r="1019" spans="1:7" ht="14.45" customHeight="1" x14ac:dyDescent="0.25">
      <c r="A1019" s="4" t="s">
        <v>1692</v>
      </c>
      <c r="B1019" s="6">
        <v>9603628852.6000004</v>
      </c>
      <c r="C1019" s="6">
        <v>0.5</v>
      </c>
      <c r="D1019" s="1"/>
      <c r="E1019" s="1"/>
      <c r="F1019" s="1"/>
      <c r="G1019" s="1"/>
    </row>
    <row r="1020" spans="1:7" ht="23.45" customHeight="1" x14ac:dyDescent="0.25">
      <c r="A1020" s="4" t="s">
        <v>1693</v>
      </c>
      <c r="B1020" s="6">
        <v>262838431343.32001</v>
      </c>
      <c r="C1020" s="6">
        <v>13.71</v>
      </c>
      <c r="D1020" s="1"/>
      <c r="E1020" s="1"/>
      <c r="F1020" s="1"/>
      <c r="G1020" s="1"/>
    </row>
    <row r="1021" spans="1:7" ht="14.45" customHeight="1" x14ac:dyDescent="0.25">
      <c r="A1021" s="4" t="s">
        <v>1694</v>
      </c>
      <c r="B1021" s="6">
        <v>412549950586.33002</v>
      </c>
      <c r="C1021" s="6">
        <v>21.53</v>
      </c>
      <c r="D1021" s="1"/>
      <c r="E1021" s="1"/>
      <c r="F1021" s="1"/>
      <c r="G1021" s="1"/>
    </row>
    <row r="1022" spans="1:7" ht="14.45" customHeight="1" x14ac:dyDescent="0.25">
      <c r="A1022" s="4" t="s">
        <v>1695</v>
      </c>
      <c r="B1022" s="6">
        <v>35988553108</v>
      </c>
      <c r="C1022" s="6">
        <v>1.88</v>
      </c>
      <c r="D1022" s="1"/>
      <c r="E1022" s="1"/>
      <c r="F1022" s="1"/>
      <c r="G1022" s="1"/>
    </row>
    <row r="1023" spans="1:7" ht="14.45" customHeight="1" x14ac:dyDescent="0.25">
      <c r="A1023" s="4" t="s">
        <v>1696</v>
      </c>
      <c r="B1023" s="6">
        <v>2254438795</v>
      </c>
      <c r="C1023" s="6">
        <v>0.12</v>
      </c>
      <c r="D1023" s="1"/>
      <c r="E1023" s="1"/>
      <c r="F1023" s="1"/>
      <c r="G1023" s="1"/>
    </row>
    <row r="1024" spans="1:7" ht="14.45" customHeight="1" x14ac:dyDescent="0.25">
      <c r="A1024" s="4" t="s">
        <v>1697</v>
      </c>
      <c r="B1024" s="6">
        <v>529855700</v>
      </c>
      <c r="C1024" s="6">
        <v>0.03</v>
      </c>
      <c r="D1024" s="1"/>
      <c r="E1024" s="1"/>
      <c r="F1024" s="1"/>
      <c r="G1024" s="1"/>
    </row>
    <row r="1025" spans="1:7" ht="32.65" customHeight="1" x14ac:dyDescent="0.25">
      <c r="A1025" s="4" t="s">
        <v>2350</v>
      </c>
      <c r="B1025" s="6">
        <v>240125000</v>
      </c>
      <c r="C1025" s="6">
        <v>0.01</v>
      </c>
      <c r="D1025" s="1"/>
      <c r="E1025" s="1"/>
      <c r="F1025" s="1"/>
      <c r="G1025" s="1"/>
    </row>
    <row r="1026" spans="1:7" ht="14.45" customHeight="1" x14ac:dyDescent="0.25">
      <c r="A1026" s="7" t="s">
        <v>183</v>
      </c>
      <c r="B1026" s="6">
        <v>1572914797365.0601</v>
      </c>
      <c r="C1026" s="6">
        <v>82.07</v>
      </c>
      <c r="D1026" s="1"/>
      <c r="E1026" s="1"/>
      <c r="F1026" s="1"/>
      <c r="G1026" s="1"/>
    </row>
    <row r="1027" spans="1:7" ht="18.399999999999999" customHeight="1" x14ac:dyDescent="0.25">
      <c r="A1027" s="16" t="s">
        <v>0</v>
      </c>
      <c r="B1027" s="16"/>
      <c r="C1027" s="16"/>
      <c r="D1027" s="16"/>
      <c r="E1027" s="16"/>
      <c r="F1027" s="16"/>
      <c r="G1027" s="16"/>
    </row>
    <row r="1028" spans="1:7" ht="14.45" customHeight="1" x14ac:dyDescent="0.25">
      <c r="A1028" s="15" t="s">
        <v>0</v>
      </c>
      <c r="B1028" s="15"/>
      <c r="C1028" s="15"/>
      <c r="D1028" s="1"/>
      <c r="E1028" s="1"/>
      <c r="F1028" s="1"/>
      <c r="G1028" s="1"/>
    </row>
    <row r="1029" spans="1:7" ht="14.65" customHeight="1" x14ac:dyDescent="0.25">
      <c r="A1029" s="4" t="s">
        <v>1682</v>
      </c>
      <c r="B1029" s="6">
        <v>6371111431.8100004</v>
      </c>
      <c r="C1029" s="6">
        <v>0.33</v>
      </c>
      <c r="D1029" s="1"/>
      <c r="E1029" s="1"/>
      <c r="F1029" s="1"/>
      <c r="G1029" s="1"/>
    </row>
    <row r="1030" spans="1:7" ht="14.45" customHeight="1" x14ac:dyDescent="0.25">
      <c r="A1030" s="4" t="s">
        <v>1683</v>
      </c>
      <c r="B1030" s="6">
        <v>18410135095.68</v>
      </c>
      <c r="C1030" s="6">
        <v>0.96</v>
      </c>
      <c r="D1030" s="1"/>
      <c r="E1030" s="1"/>
      <c r="F1030" s="1"/>
      <c r="G1030" s="1"/>
    </row>
    <row r="1031" spans="1:7" ht="23.45" customHeight="1" x14ac:dyDescent="0.25">
      <c r="A1031" s="4" t="s">
        <v>1681</v>
      </c>
      <c r="B1031" s="6">
        <v>35547472537.93</v>
      </c>
      <c r="C1031" s="6">
        <v>1.85</v>
      </c>
      <c r="D1031" s="1"/>
      <c r="E1031" s="1"/>
      <c r="F1031" s="1"/>
      <c r="G1031" s="1"/>
    </row>
    <row r="1032" spans="1:7" ht="14.45" customHeight="1" x14ac:dyDescent="0.25">
      <c r="A1032" s="4" t="s">
        <v>1698</v>
      </c>
      <c r="B1032" s="6">
        <v>277734432782.29999</v>
      </c>
      <c r="C1032" s="6">
        <v>14.49</v>
      </c>
      <c r="D1032" s="1"/>
      <c r="E1032" s="1"/>
      <c r="F1032" s="1"/>
      <c r="G1032" s="1"/>
    </row>
    <row r="1033" spans="1:7" ht="14.45" customHeight="1" x14ac:dyDescent="0.25">
      <c r="A1033" s="4" t="s">
        <v>1680</v>
      </c>
      <c r="B1033" s="6">
        <v>1189540.03</v>
      </c>
      <c r="C1033" s="6">
        <v>0</v>
      </c>
      <c r="D1033" s="1"/>
      <c r="E1033" s="1"/>
      <c r="F1033" s="1"/>
      <c r="G1033" s="1"/>
    </row>
    <row r="1034" spans="1:7" ht="14.45" customHeight="1" x14ac:dyDescent="0.25">
      <c r="A1034" s="9" t="s">
        <v>1684</v>
      </c>
      <c r="B1034" s="6">
        <f>SUM(B1029:B1033)+E999+E472+E84</f>
        <v>1916446583661.51</v>
      </c>
      <c r="C1034" s="6">
        <v>100</v>
      </c>
      <c r="D1034" s="1"/>
      <c r="F1034" s="19"/>
      <c r="G1034" s="1"/>
    </row>
    <row r="1035" spans="1:7" ht="18.399999999999999" customHeight="1" x14ac:dyDescent="0.25">
      <c r="A1035" s="16" t="s">
        <v>0</v>
      </c>
      <c r="B1035" s="16"/>
      <c r="C1035" s="16"/>
      <c r="D1035" s="16"/>
      <c r="E1035" s="16"/>
      <c r="F1035" s="16"/>
      <c r="G1035" s="16"/>
    </row>
    <row r="1036" spans="1:7" ht="14.45" customHeight="1" x14ac:dyDescent="0.25">
      <c r="A1036" s="15" t="s">
        <v>1699</v>
      </c>
      <c r="B1036" s="15"/>
      <c r="C1036" s="1"/>
      <c r="D1036" s="1"/>
      <c r="E1036" s="1"/>
      <c r="F1036" s="1"/>
      <c r="G1036" s="1"/>
    </row>
    <row r="1037" spans="1:7" ht="14.65" customHeight="1" x14ac:dyDescent="0.25">
      <c r="A1037" s="4" t="s">
        <v>1700</v>
      </c>
      <c r="B1037" s="6">
        <v>256626986223.10001</v>
      </c>
      <c r="C1037" s="1"/>
      <c r="D1037" s="1"/>
      <c r="E1037" s="1"/>
      <c r="F1037" s="1"/>
      <c r="G1037" s="1"/>
    </row>
    <row r="1038" spans="1:7" ht="14.45" customHeight="1" x14ac:dyDescent="0.25">
      <c r="A1038" s="4" t="s">
        <v>10</v>
      </c>
      <c r="B1038" s="6">
        <v>13.3908</v>
      </c>
      <c r="C1038" s="1"/>
      <c r="D1038" s="1"/>
      <c r="E1038" s="1"/>
      <c r="F1038" s="1"/>
      <c r="G1038" s="1"/>
    </row>
    <row r="1039" spans="1:7" ht="14.45" customHeight="1" x14ac:dyDescent="0.25">
      <c r="A1039" s="15" t="s">
        <v>0</v>
      </c>
      <c r="B1039" s="15"/>
      <c r="C1039" s="1"/>
      <c r="D1039" s="1"/>
      <c r="E1039" s="1"/>
      <c r="F1039" s="1"/>
      <c r="G1039" s="1"/>
    </row>
    <row r="1040" spans="1:7" ht="23.65" customHeight="1" x14ac:dyDescent="0.25">
      <c r="A1040" s="4" t="s">
        <v>1701</v>
      </c>
      <c r="B1040" s="12">
        <v>36.699800000000003</v>
      </c>
      <c r="C1040" s="1"/>
      <c r="D1040" s="1"/>
      <c r="E1040" s="1"/>
      <c r="F1040" s="1"/>
      <c r="G1040" s="1"/>
    </row>
    <row r="1041" spans="1:7" ht="23.45" customHeight="1" x14ac:dyDescent="0.25">
      <c r="A1041" s="4" t="s">
        <v>1702</v>
      </c>
      <c r="B1041" s="12">
        <v>37.234900000000003</v>
      </c>
      <c r="C1041" s="1"/>
      <c r="D1041" s="1"/>
      <c r="E1041" s="1"/>
      <c r="F1041" s="1"/>
      <c r="G1041" s="1"/>
    </row>
    <row r="1042" spans="1:7" ht="14.1" customHeight="1" x14ac:dyDescent="0.25">
      <c r="A1042" s="10" t="s">
        <v>0</v>
      </c>
      <c r="B1042" s="11" t="s">
        <v>0</v>
      </c>
      <c r="C1042" s="1"/>
      <c r="D1042" s="1"/>
      <c r="E1042" s="1"/>
      <c r="F1042" s="1"/>
      <c r="G1042" s="1"/>
    </row>
    <row r="1043" spans="1:7" ht="23.65" customHeight="1" x14ac:dyDescent="0.25">
      <c r="A1043" s="4" t="s">
        <v>1703</v>
      </c>
      <c r="B1043" s="8" t="s">
        <v>1704</v>
      </c>
      <c r="C1043" s="1"/>
      <c r="D1043" s="1"/>
      <c r="E1043" s="1"/>
      <c r="F1043" s="1"/>
      <c r="G1043" s="1"/>
    </row>
    <row r="1045" spans="1:7" ht="15" customHeight="1" x14ac:dyDescent="0.25">
      <c r="C1045" s="20" t="s">
        <v>2851</v>
      </c>
    </row>
    <row r="1047" spans="1:7" ht="15" customHeight="1" x14ac:dyDescent="0.25">
      <c r="A1047" s="21" t="s">
        <v>5</v>
      </c>
      <c r="B1047" s="22" t="s">
        <v>6</v>
      </c>
      <c r="C1047" s="22" t="s">
        <v>2852</v>
      </c>
      <c r="D1047" s="22" t="s">
        <v>2853</v>
      </c>
      <c r="E1047" s="22" t="s">
        <v>2854</v>
      </c>
      <c r="F1047" s="22" t="s">
        <v>2853</v>
      </c>
    </row>
    <row r="1048" spans="1:7" ht="15" customHeight="1" x14ac:dyDescent="0.25">
      <c r="A1048" s="23" t="s">
        <v>2855</v>
      </c>
      <c r="B1048" s="23" t="s">
        <v>2856</v>
      </c>
      <c r="C1048" s="28">
        <v>99736198.540000007</v>
      </c>
      <c r="D1048" s="28">
        <f>+C1048/$B$1034*100</f>
        <v>5.2042253298522296E-3</v>
      </c>
      <c r="E1048" s="28">
        <v>99736198.540000007</v>
      </c>
      <c r="F1048" s="28">
        <f>+E1048/$B$1034*100</f>
        <v>5.2042253298522296E-3</v>
      </c>
    </row>
    <row r="1049" spans="1:7" ht="15" customHeight="1" x14ac:dyDescent="0.25">
      <c r="A1049" s="23" t="s">
        <v>2871</v>
      </c>
      <c r="B1049" s="23" t="s">
        <v>2860</v>
      </c>
      <c r="C1049" s="28">
        <v>47355266.33219178</v>
      </c>
      <c r="D1049" s="28">
        <f t="shared" ref="D1049:D1053" si="0">+C1049/$B$1034*100</f>
        <v>2.4709932818328863E-3</v>
      </c>
      <c r="E1049" s="28">
        <v>47355266.33219178</v>
      </c>
      <c r="F1049" s="28">
        <f t="shared" ref="F1049:F1053" si="1">+E1049/$B$1034*100</f>
        <v>2.4709932818328863E-3</v>
      </c>
    </row>
    <row r="1050" spans="1:7" ht="15" customHeight="1" x14ac:dyDescent="0.25">
      <c r="A1050" s="23" t="s">
        <v>2867</v>
      </c>
      <c r="B1050" s="23" t="s">
        <v>2868</v>
      </c>
      <c r="C1050" s="28">
        <v>65464109.589041099</v>
      </c>
      <c r="D1050" s="28">
        <f t="shared" si="0"/>
        <v>3.4159109962755749E-3</v>
      </c>
      <c r="E1050" s="28">
        <v>65464109.589041099</v>
      </c>
      <c r="F1050" s="28">
        <f t="shared" si="1"/>
        <v>3.4159109962755749E-3</v>
      </c>
    </row>
    <row r="1051" spans="1:7" ht="15" customHeight="1" x14ac:dyDescent="0.25">
      <c r="A1051" s="23" t="s">
        <v>2867</v>
      </c>
      <c r="B1051" s="23" t="s">
        <v>2868</v>
      </c>
      <c r="C1051" s="28">
        <v>175443813.69863015</v>
      </c>
      <c r="D1051" s="28">
        <f t="shared" si="0"/>
        <v>9.1546414700185395E-3</v>
      </c>
      <c r="E1051" s="28">
        <v>175443813.69863015</v>
      </c>
      <c r="F1051" s="28">
        <f t="shared" si="1"/>
        <v>9.1546414700185395E-3</v>
      </c>
    </row>
    <row r="1052" spans="1:7" ht="15" customHeight="1" x14ac:dyDescent="0.25">
      <c r="A1052" s="23" t="s">
        <v>2867</v>
      </c>
      <c r="B1052" s="23" t="s">
        <v>2868</v>
      </c>
      <c r="C1052" s="28">
        <v>14402104.10958904</v>
      </c>
      <c r="D1052" s="28">
        <f t="shared" si="0"/>
        <v>7.515004191806263E-4</v>
      </c>
      <c r="E1052" s="28">
        <v>14402104.10958904</v>
      </c>
      <c r="F1052" s="28">
        <f t="shared" si="1"/>
        <v>7.515004191806263E-4</v>
      </c>
    </row>
    <row r="1053" spans="1:7" ht="15" customHeight="1" x14ac:dyDescent="0.25">
      <c r="A1053" s="23" t="s">
        <v>2872</v>
      </c>
      <c r="B1053" s="23" t="s">
        <v>2203</v>
      </c>
      <c r="C1053" s="28">
        <v>175213993.80360657</v>
      </c>
      <c r="D1053" s="28">
        <f t="shared" si="0"/>
        <v>9.1426494898098083E-3</v>
      </c>
      <c r="E1053" s="28">
        <v>175213993.80360657</v>
      </c>
      <c r="F1053" s="28">
        <f t="shared" si="1"/>
        <v>9.1426494898098083E-3</v>
      </c>
    </row>
    <row r="1054" spans="1:7" ht="15" customHeight="1" x14ac:dyDescent="0.25">
      <c r="B1054" s="26" t="s">
        <v>183</v>
      </c>
      <c r="C1054" s="27">
        <f>SUM(C1048:C1053)</f>
        <v>577615486.07305861</v>
      </c>
      <c r="D1054" s="27">
        <f t="shared" ref="D1054:F1054" si="2">SUM(D1048:D1053)</f>
        <v>3.0139920986969666E-2</v>
      </c>
      <c r="E1054" s="27">
        <f t="shared" si="2"/>
        <v>577615486.07305861</v>
      </c>
      <c r="F1054" s="27">
        <f t="shared" si="2"/>
        <v>3.0139920986969666E-2</v>
      </c>
    </row>
  </sheetData>
  <mergeCells count="25">
    <mergeCell ref="A4:G4"/>
    <mergeCell ref="A3:G3"/>
    <mergeCell ref="A2:G2"/>
    <mergeCell ref="A1:B1"/>
    <mergeCell ref="C1:D1"/>
    <mergeCell ref="E1:G1"/>
    <mergeCell ref="A85:G85"/>
    <mergeCell ref="A78:F78"/>
    <mergeCell ref="A77:G77"/>
    <mergeCell ref="A6:F6"/>
    <mergeCell ref="A5:G5"/>
    <mergeCell ref="A1001:C1001"/>
    <mergeCell ref="A1000:G1000"/>
    <mergeCell ref="A474:F474"/>
    <mergeCell ref="A473:G473"/>
    <mergeCell ref="A86:F86"/>
    <mergeCell ref="A1027:G1027"/>
    <mergeCell ref="A1015:C1015"/>
    <mergeCell ref="A1014:G1014"/>
    <mergeCell ref="A1009:B1009"/>
    <mergeCell ref="A1008:G1008"/>
    <mergeCell ref="A1039:B1039"/>
    <mergeCell ref="A1036:B1036"/>
    <mergeCell ref="A1035:G1035"/>
    <mergeCell ref="A1028:C1028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"/>
  <sheetViews>
    <sheetView showGridLines="0" topLeftCell="A81" workbookViewId="0">
      <selection activeCell="E103" sqref="E10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2351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1545885</v>
      </c>
      <c r="E8" s="6">
        <v>778894157.25</v>
      </c>
      <c r="F8" s="6">
        <v>0.47789999999999999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4211736</v>
      </c>
      <c r="E9" s="6">
        <v>715573946.39999998</v>
      </c>
      <c r="F9" s="6">
        <v>0.43909999999999999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272888</v>
      </c>
      <c r="E10" s="6">
        <v>1034900451.2</v>
      </c>
      <c r="F10" s="6">
        <v>0.63500000000000001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1913533</v>
      </c>
      <c r="E11" s="6">
        <v>1818239056.5999999</v>
      </c>
      <c r="F11" s="6">
        <v>1.1155999999999999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206141</v>
      </c>
      <c r="E12" s="6">
        <v>2326991757.3499999</v>
      </c>
      <c r="F12" s="6">
        <v>1.4278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207912</v>
      </c>
      <c r="E13" s="6">
        <v>1644448777.2</v>
      </c>
      <c r="F13" s="6">
        <v>1.0089999999999999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1676408</v>
      </c>
      <c r="E14" s="6">
        <v>3239490819.1999998</v>
      </c>
      <c r="F14" s="6">
        <v>1.9877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4626878</v>
      </c>
      <c r="E15" s="6">
        <v>4974356537.8000002</v>
      </c>
      <c r="F15" s="6">
        <v>3.0520999999999998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8085001</v>
      </c>
      <c r="E16" s="6">
        <v>11346490403.4</v>
      </c>
      <c r="F16" s="6">
        <v>6.9619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10703238</v>
      </c>
      <c r="E17" s="6">
        <v>11261947023.6</v>
      </c>
      <c r="F17" s="6">
        <v>6.91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1271756</v>
      </c>
      <c r="E18" s="6">
        <v>1875712924.4000001</v>
      </c>
      <c r="F18" s="6">
        <v>1.1509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2350109</v>
      </c>
      <c r="E19" s="6">
        <v>3970391650.0500002</v>
      </c>
      <c r="F19" s="6">
        <v>2.4361000000000002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3674697</v>
      </c>
      <c r="E20" s="6">
        <v>975448318.64999998</v>
      </c>
      <c r="F20" s="6">
        <v>0.59850000000000003</v>
      </c>
      <c r="G20" s="1"/>
    </row>
    <row r="21" spans="1:7" ht="14.45" customHeight="1" x14ac:dyDescent="0.25">
      <c r="A21" s="4" t="s">
        <v>2352</v>
      </c>
      <c r="B21" s="4" t="s">
        <v>2353</v>
      </c>
      <c r="C21" s="4" t="s">
        <v>43</v>
      </c>
      <c r="D21" s="5">
        <v>6764023</v>
      </c>
      <c r="E21" s="6">
        <v>889130823.35000002</v>
      </c>
      <c r="F21" s="6">
        <v>0.54549999999999998</v>
      </c>
      <c r="G21" s="1"/>
    </row>
    <row r="22" spans="1:7" ht="14.45" customHeight="1" x14ac:dyDescent="0.25">
      <c r="A22" s="4" t="s">
        <v>2354</v>
      </c>
      <c r="B22" s="4" t="s">
        <v>2355</v>
      </c>
      <c r="C22" s="4" t="s">
        <v>43</v>
      </c>
      <c r="D22" s="5">
        <v>1543967</v>
      </c>
      <c r="E22" s="6">
        <v>871492173.14999998</v>
      </c>
      <c r="F22" s="6">
        <v>0.53469999999999995</v>
      </c>
      <c r="G22" s="1"/>
    </row>
    <row r="23" spans="1:7" ht="14.45" customHeight="1" x14ac:dyDescent="0.25">
      <c r="A23" s="4" t="s">
        <v>2356</v>
      </c>
      <c r="B23" s="4" t="s">
        <v>2357</v>
      </c>
      <c r="C23" s="4" t="s">
        <v>43</v>
      </c>
      <c r="D23" s="5">
        <v>823310</v>
      </c>
      <c r="E23" s="6">
        <v>432361246.5</v>
      </c>
      <c r="F23" s="6">
        <v>0.26529999999999998</v>
      </c>
      <c r="G23" s="1"/>
    </row>
    <row r="24" spans="1:7" ht="23.45" customHeight="1" x14ac:dyDescent="0.25">
      <c r="A24" s="4" t="s">
        <v>44</v>
      </c>
      <c r="B24" s="4" t="s">
        <v>45</v>
      </c>
      <c r="C24" s="4" t="s">
        <v>43</v>
      </c>
      <c r="D24" s="5">
        <v>7901140</v>
      </c>
      <c r="E24" s="6">
        <v>5910842834</v>
      </c>
      <c r="F24" s="6">
        <v>3.6267</v>
      </c>
      <c r="G24" s="1"/>
    </row>
    <row r="25" spans="1:7" ht="23.45" customHeight="1" x14ac:dyDescent="0.25">
      <c r="A25" s="4" t="s">
        <v>46</v>
      </c>
      <c r="B25" s="4" t="s">
        <v>47</v>
      </c>
      <c r="C25" s="4" t="s">
        <v>48</v>
      </c>
      <c r="D25" s="5">
        <v>193515</v>
      </c>
      <c r="E25" s="6">
        <v>508808989.5</v>
      </c>
      <c r="F25" s="6">
        <v>0.31219999999999998</v>
      </c>
      <c r="G25" s="1"/>
    </row>
    <row r="26" spans="1:7" ht="23.45" customHeight="1" x14ac:dyDescent="0.25">
      <c r="A26" s="4" t="s">
        <v>49</v>
      </c>
      <c r="B26" s="4" t="s">
        <v>50</v>
      </c>
      <c r="C26" s="4" t="s">
        <v>48</v>
      </c>
      <c r="D26" s="5">
        <v>1900233</v>
      </c>
      <c r="E26" s="6">
        <v>1151351174.7</v>
      </c>
      <c r="F26" s="6">
        <v>0.70640000000000003</v>
      </c>
      <c r="G26" s="1"/>
    </row>
    <row r="27" spans="1:7" ht="23.45" customHeight="1" x14ac:dyDescent="0.25">
      <c r="A27" s="4" t="s">
        <v>2358</v>
      </c>
      <c r="B27" s="4" t="s">
        <v>2359</v>
      </c>
      <c r="C27" s="4" t="s">
        <v>48</v>
      </c>
      <c r="D27" s="5">
        <v>335000</v>
      </c>
      <c r="E27" s="6">
        <v>678341500</v>
      </c>
      <c r="F27" s="6">
        <v>0.41620000000000001</v>
      </c>
      <c r="G27" s="1"/>
    </row>
    <row r="28" spans="1:7" ht="23.45" customHeight="1" x14ac:dyDescent="0.25">
      <c r="A28" s="4" t="s">
        <v>2360</v>
      </c>
      <c r="B28" s="4" t="s">
        <v>2361</v>
      </c>
      <c r="C28" s="4" t="s">
        <v>48</v>
      </c>
      <c r="D28" s="5">
        <v>5866</v>
      </c>
      <c r="E28" s="6">
        <v>149608810.40000001</v>
      </c>
      <c r="F28" s="6">
        <v>9.1800000000000007E-2</v>
      </c>
      <c r="G28" s="1"/>
    </row>
    <row r="29" spans="1:7" ht="23.45" customHeight="1" x14ac:dyDescent="0.25">
      <c r="A29" s="4" t="s">
        <v>51</v>
      </c>
      <c r="B29" s="4" t="s">
        <v>52</v>
      </c>
      <c r="C29" s="4" t="s">
        <v>48</v>
      </c>
      <c r="D29" s="5">
        <v>285757</v>
      </c>
      <c r="E29" s="6">
        <v>2826822546.8000002</v>
      </c>
      <c r="F29" s="6">
        <v>1.7344999999999999</v>
      </c>
      <c r="G29" s="1"/>
    </row>
    <row r="30" spans="1:7" ht="14.45" customHeight="1" x14ac:dyDescent="0.25">
      <c r="A30" s="4" t="s">
        <v>53</v>
      </c>
      <c r="B30" s="4" t="s">
        <v>54</v>
      </c>
      <c r="C30" s="4" t="s">
        <v>55</v>
      </c>
      <c r="D30" s="5">
        <v>10005567</v>
      </c>
      <c r="E30" s="6">
        <v>4065261872.0999999</v>
      </c>
      <c r="F30" s="6">
        <v>2.4943</v>
      </c>
      <c r="G30" s="1"/>
    </row>
    <row r="31" spans="1:7" ht="23.45" customHeight="1" x14ac:dyDescent="0.25">
      <c r="A31" s="4" t="s">
        <v>56</v>
      </c>
      <c r="B31" s="4" t="s">
        <v>57</v>
      </c>
      <c r="C31" s="4" t="s">
        <v>58</v>
      </c>
      <c r="D31" s="5">
        <v>1371646</v>
      </c>
      <c r="E31" s="6">
        <v>2282213197.0999999</v>
      </c>
      <c r="F31" s="6">
        <v>1.4003000000000001</v>
      </c>
      <c r="G31" s="1"/>
    </row>
    <row r="32" spans="1:7" ht="23.45" customHeight="1" x14ac:dyDescent="0.25">
      <c r="A32" s="4" t="s">
        <v>59</v>
      </c>
      <c r="B32" s="4" t="s">
        <v>60</v>
      </c>
      <c r="C32" s="4" t="s">
        <v>58</v>
      </c>
      <c r="D32" s="5">
        <v>4618119</v>
      </c>
      <c r="E32" s="6">
        <v>7730269394.1000004</v>
      </c>
      <c r="F32" s="6">
        <v>4.7431000000000001</v>
      </c>
      <c r="G32" s="1"/>
    </row>
    <row r="33" spans="1:7" ht="23.45" customHeight="1" x14ac:dyDescent="0.25">
      <c r="A33" s="4" t="s">
        <v>61</v>
      </c>
      <c r="B33" s="4" t="s">
        <v>62</v>
      </c>
      <c r="C33" s="4" t="s">
        <v>58</v>
      </c>
      <c r="D33" s="5">
        <v>115945</v>
      </c>
      <c r="E33" s="6">
        <v>614607053.25</v>
      </c>
      <c r="F33" s="6">
        <v>0.37709999999999999</v>
      </c>
      <c r="G33" s="1"/>
    </row>
    <row r="34" spans="1:7" ht="23.45" customHeight="1" x14ac:dyDescent="0.25">
      <c r="A34" s="4" t="s">
        <v>63</v>
      </c>
      <c r="B34" s="4" t="s">
        <v>64</v>
      </c>
      <c r="C34" s="4" t="s">
        <v>58</v>
      </c>
      <c r="D34" s="5">
        <v>1269595</v>
      </c>
      <c r="E34" s="6">
        <v>5199118484.5</v>
      </c>
      <c r="F34" s="6">
        <v>3.19</v>
      </c>
      <c r="G34" s="1"/>
    </row>
    <row r="35" spans="1:7" ht="23.45" customHeight="1" x14ac:dyDescent="0.25">
      <c r="A35" s="4" t="s">
        <v>65</v>
      </c>
      <c r="B35" s="4" t="s">
        <v>66</v>
      </c>
      <c r="C35" s="4" t="s">
        <v>58</v>
      </c>
      <c r="D35" s="5">
        <v>1333717</v>
      </c>
      <c r="E35" s="6">
        <v>1698955400.45</v>
      </c>
      <c r="F35" s="6">
        <v>1.0424</v>
      </c>
      <c r="G35" s="1"/>
    </row>
    <row r="36" spans="1:7" ht="14.45" customHeight="1" x14ac:dyDescent="0.25">
      <c r="A36" s="4" t="s">
        <v>67</v>
      </c>
      <c r="B36" s="4" t="s">
        <v>68</v>
      </c>
      <c r="C36" s="4" t="s">
        <v>69</v>
      </c>
      <c r="D36" s="5">
        <v>729985</v>
      </c>
      <c r="E36" s="6">
        <v>851053012.25</v>
      </c>
      <c r="F36" s="6">
        <v>0.5222</v>
      </c>
      <c r="G36" s="1"/>
    </row>
    <row r="37" spans="1:7" ht="23.45" customHeight="1" x14ac:dyDescent="0.25">
      <c r="A37" s="4" t="s">
        <v>70</v>
      </c>
      <c r="B37" s="4" t="s">
        <v>71</v>
      </c>
      <c r="C37" s="4" t="s">
        <v>72</v>
      </c>
      <c r="D37" s="5">
        <v>222333</v>
      </c>
      <c r="E37" s="6">
        <v>1040351690.25</v>
      </c>
      <c r="F37" s="6">
        <v>0.63829999999999998</v>
      </c>
      <c r="G37" s="1"/>
    </row>
    <row r="38" spans="1:7" ht="23.45" customHeight="1" x14ac:dyDescent="0.25">
      <c r="A38" s="4" t="s">
        <v>2362</v>
      </c>
      <c r="B38" s="4" t="s">
        <v>2363</v>
      </c>
      <c r="C38" s="4" t="s">
        <v>72</v>
      </c>
      <c r="D38" s="5">
        <v>131374</v>
      </c>
      <c r="E38" s="6">
        <v>477840081.5</v>
      </c>
      <c r="F38" s="6">
        <v>0.29320000000000002</v>
      </c>
      <c r="G38" s="1"/>
    </row>
    <row r="39" spans="1:7" ht="23.45" customHeight="1" x14ac:dyDescent="0.25">
      <c r="A39" s="4" t="s">
        <v>73</v>
      </c>
      <c r="B39" s="4" t="s">
        <v>74</v>
      </c>
      <c r="C39" s="4" t="s">
        <v>75</v>
      </c>
      <c r="D39" s="5">
        <v>987716</v>
      </c>
      <c r="E39" s="6">
        <v>1512538896.5999999</v>
      </c>
      <c r="F39" s="6">
        <v>0.92810000000000004</v>
      </c>
      <c r="G39" s="1"/>
    </row>
    <row r="40" spans="1:7" ht="23.45" customHeight="1" x14ac:dyDescent="0.25">
      <c r="A40" s="4" t="s">
        <v>76</v>
      </c>
      <c r="B40" s="4" t="s">
        <v>77</v>
      </c>
      <c r="C40" s="4" t="s">
        <v>75</v>
      </c>
      <c r="D40" s="5">
        <v>49905</v>
      </c>
      <c r="E40" s="6">
        <v>237041264.25</v>
      </c>
      <c r="F40" s="6">
        <v>0.1454</v>
      </c>
      <c r="G40" s="1"/>
    </row>
    <row r="41" spans="1:7" ht="23.45" customHeight="1" x14ac:dyDescent="0.25">
      <c r="A41" s="4" t="s">
        <v>78</v>
      </c>
      <c r="B41" s="4" t="s">
        <v>79</v>
      </c>
      <c r="C41" s="4" t="s">
        <v>80</v>
      </c>
      <c r="D41" s="5">
        <v>8206550</v>
      </c>
      <c r="E41" s="6">
        <v>1683163405</v>
      </c>
      <c r="F41" s="6">
        <v>1.0327</v>
      </c>
      <c r="G41" s="1"/>
    </row>
    <row r="42" spans="1:7" ht="23.45" customHeight="1" x14ac:dyDescent="0.25">
      <c r="A42" s="4" t="s">
        <v>81</v>
      </c>
      <c r="B42" s="4" t="s">
        <v>82</v>
      </c>
      <c r="C42" s="4" t="s">
        <v>83</v>
      </c>
      <c r="D42" s="5">
        <v>1913373</v>
      </c>
      <c r="E42" s="6">
        <v>6653850276.1499996</v>
      </c>
      <c r="F42" s="6">
        <v>4.0826000000000002</v>
      </c>
      <c r="G42" s="1"/>
    </row>
    <row r="43" spans="1:7" ht="14.45" customHeight="1" x14ac:dyDescent="0.25">
      <c r="A43" s="4" t="s">
        <v>84</v>
      </c>
      <c r="B43" s="4" t="s">
        <v>85</v>
      </c>
      <c r="C43" s="4" t="s">
        <v>86</v>
      </c>
      <c r="D43" s="5">
        <v>401602</v>
      </c>
      <c r="E43" s="6">
        <v>1099847317.3</v>
      </c>
      <c r="F43" s="6">
        <v>0.67479999999999996</v>
      </c>
      <c r="G43" s="1"/>
    </row>
    <row r="44" spans="1:7" ht="14.45" customHeight="1" x14ac:dyDescent="0.25">
      <c r="A44" s="4" t="s">
        <v>87</v>
      </c>
      <c r="B44" s="4" t="s">
        <v>88</v>
      </c>
      <c r="C44" s="4" t="s">
        <v>89</v>
      </c>
      <c r="D44" s="5">
        <v>1118866</v>
      </c>
      <c r="E44" s="6">
        <v>1783248630.8</v>
      </c>
      <c r="F44" s="6">
        <v>1.0942000000000001</v>
      </c>
      <c r="G44" s="1"/>
    </row>
    <row r="45" spans="1:7" ht="41.85" customHeight="1" x14ac:dyDescent="0.25">
      <c r="A45" s="4" t="s">
        <v>90</v>
      </c>
      <c r="B45" s="4" t="s">
        <v>91</v>
      </c>
      <c r="C45" s="4" t="s">
        <v>89</v>
      </c>
      <c r="D45" s="5">
        <v>736202</v>
      </c>
      <c r="E45" s="6">
        <v>801871218.39999998</v>
      </c>
      <c r="F45" s="6">
        <v>0.49199999999999999</v>
      </c>
      <c r="G45" s="1"/>
    </row>
    <row r="46" spans="1:7" ht="14.45" customHeight="1" x14ac:dyDescent="0.25">
      <c r="A46" s="4" t="s">
        <v>92</v>
      </c>
      <c r="B46" s="4" t="s">
        <v>93</v>
      </c>
      <c r="C46" s="4" t="s">
        <v>89</v>
      </c>
      <c r="D46" s="5">
        <v>316676</v>
      </c>
      <c r="E46" s="6">
        <v>412866335</v>
      </c>
      <c r="F46" s="6">
        <v>0.25330000000000003</v>
      </c>
      <c r="G46" s="1"/>
    </row>
    <row r="47" spans="1:7" ht="14.45" customHeight="1" x14ac:dyDescent="0.25">
      <c r="A47" s="4" t="s">
        <v>96</v>
      </c>
      <c r="B47" s="4" t="s">
        <v>97</v>
      </c>
      <c r="C47" s="4" t="s">
        <v>98</v>
      </c>
      <c r="D47" s="5">
        <v>445006</v>
      </c>
      <c r="E47" s="6">
        <v>2890469722.0999999</v>
      </c>
      <c r="F47" s="6">
        <v>1.7735000000000001</v>
      </c>
      <c r="G47" s="1"/>
    </row>
    <row r="48" spans="1:7" ht="23.45" customHeight="1" x14ac:dyDescent="0.25">
      <c r="A48" s="4" t="s">
        <v>99</v>
      </c>
      <c r="B48" s="4" t="s">
        <v>100</v>
      </c>
      <c r="C48" s="4" t="s">
        <v>101</v>
      </c>
      <c r="D48" s="5">
        <v>1469354</v>
      </c>
      <c r="E48" s="6">
        <v>649527935.70000005</v>
      </c>
      <c r="F48" s="6">
        <v>0.39850000000000002</v>
      </c>
      <c r="G48" s="1"/>
    </row>
    <row r="49" spans="1:7" ht="23.45" customHeight="1" x14ac:dyDescent="0.25">
      <c r="A49" s="4" t="s">
        <v>102</v>
      </c>
      <c r="B49" s="4" t="s">
        <v>103</v>
      </c>
      <c r="C49" s="4" t="s">
        <v>104</v>
      </c>
      <c r="D49" s="5">
        <v>156749</v>
      </c>
      <c r="E49" s="6">
        <v>778290134.79999995</v>
      </c>
      <c r="F49" s="6">
        <v>0.47749999999999998</v>
      </c>
      <c r="G49" s="1"/>
    </row>
    <row r="50" spans="1:7" ht="23.45" customHeight="1" x14ac:dyDescent="0.25">
      <c r="A50" s="4" t="s">
        <v>105</v>
      </c>
      <c r="B50" s="4" t="s">
        <v>106</v>
      </c>
      <c r="C50" s="4" t="s">
        <v>104</v>
      </c>
      <c r="D50" s="5">
        <v>345970</v>
      </c>
      <c r="E50" s="6">
        <v>898207314</v>
      </c>
      <c r="F50" s="6">
        <v>0.55110000000000003</v>
      </c>
      <c r="G50" s="1"/>
    </row>
    <row r="51" spans="1:7" ht="23.45" customHeight="1" x14ac:dyDescent="0.25">
      <c r="A51" s="4" t="s">
        <v>107</v>
      </c>
      <c r="B51" s="4" t="s">
        <v>108</v>
      </c>
      <c r="C51" s="4" t="s">
        <v>104</v>
      </c>
      <c r="D51" s="5">
        <v>387243</v>
      </c>
      <c r="E51" s="6">
        <v>460838532.14999998</v>
      </c>
      <c r="F51" s="6">
        <v>0.2828</v>
      </c>
      <c r="G51" s="1"/>
    </row>
    <row r="52" spans="1:7" ht="14.45" customHeight="1" x14ac:dyDescent="0.25">
      <c r="A52" s="4" t="s">
        <v>109</v>
      </c>
      <c r="B52" s="4" t="s">
        <v>110</v>
      </c>
      <c r="C52" s="4" t="s">
        <v>111</v>
      </c>
      <c r="D52" s="5">
        <v>1199286</v>
      </c>
      <c r="E52" s="6">
        <v>1380378186</v>
      </c>
      <c r="F52" s="6">
        <v>0.84699999999999998</v>
      </c>
      <c r="G52" s="1"/>
    </row>
    <row r="53" spans="1:7" ht="23.45" customHeight="1" x14ac:dyDescent="0.25">
      <c r="A53" s="4" t="s">
        <v>112</v>
      </c>
      <c r="B53" s="4" t="s">
        <v>113</v>
      </c>
      <c r="C53" s="4" t="s">
        <v>114</v>
      </c>
      <c r="D53" s="5">
        <v>3143596</v>
      </c>
      <c r="E53" s="6">
        <v>572920371</v>
      </c>
      <c r="F53" s="6">
        <v>0.35149999999999998</v>
      </c>
      <c r="G53" s="1"/>
    </row>
    <row r="54" spans="1:7" ht="23.45" customHeight="1" x14ac:dyDescent="0.25">
      <c r="A54" s="4" t="s">
        <v>115</v>
      </c>
      <c r="B54" s="4" t="s">
        <v>116</v>
      </c>
      <c r="C54" s="4" t="s">
        <v>117</v>
      </c>
      <c r="D54" s="5">
        <v>2174320</v>
      </c>
      <c r="E54" s="6">
        <v>1265454240</v>
      </c>
      <c r="F54" s="6">
        <v>0.77639999999999998</v>
      </c>
      <c r="G54" s="1"/>
    </row>
    <row r="55" spans="1:7" ht="23.45" customHeight="1" x14ac:dyDescent="0.25">
      <c r="A55" s="4" t="s">
        <v>118</v>
      </c>
      <c r="B55" s="4" t="s">
        <v>119</v>
      </c>
      <c r="C55" s="4" t="s">
        <v>117</v>
      </c>
      <c r="D55" s="5">
        <v>381492</v>
      </c>
      <c r="E55" s="6">
        <v>592285404.60000002</v>
      </c>
      <c r="F55" s="6">
        <v>0.3634</v>
      </c>
      <c r="G55" s="1"/>
    </row>
    <row r="56" spans="1:7" ht="23.45" customHeight="1" x14ac:dyDescent="0.25">
      <c r="A56" s="4" t="s">
        <v>120</v>
      </c>
      <c r="B56" s="4" t="s">
        <v>121</v>
      </c>
      <c r="C56" s="4" t="s">
        <v>122</v>
      </c>
      <c r="D56" s="5">
        <v>5308993</v>
      </c>
      <c r="E56" s="6">
        <v>1404759547.8</v>
      </c>
      <c r="F56" s="6">
        <v>0.8619</v>
      </c>
      <c r="G56" s="1"/>
    </row>
    <row r="57" spans="1:7" ht="14.45" customHeight="1" x14ac:dyDescent="0.25">
      <c r="A57" s="4" t="s">
        <v>123</v>
      </c>
      <c r="B57" s="4" t="s">
        <v>124</v>
      </c>
      <c r="C57" s="4" t="s">
        <v>125</v>
      </c>
      <c r="D57" s="5">
        <v>652144</v>
      </c>
      <c r="E57" s="6">
        <v>1840285153.5999999</v>
      </c>
      <c r="F57" s="6">
        <v>1.1291</v>
      </c>
      <c r="G57" s="1"/>
    </row>
    <row r="58" spans="1:7" ht="23.45" customHeight="1" x14ac:dyDescent="0.25">
      <c r="A58" s="4" t="s">
        <v>126</v>
      </c>
      <c r="B58" s="4" t="s">
        <v>127</v>
      </c>
      <c r="C58" s="4" t="s">
        <v>128</v>
      </c>
      <c r="D58" s="5">
        <v>2411141</v>
      </c>
      <c r="E58" s="6">
        <v>1297555529.1500001</v>
      </c>
      <c r="F58" s="6">
        <v>0.79610000000000003</v>
      </c>
      <c r="G58" s="1"/>
    </row>
    <row r="59" spans="1:7" ht="23.45" customHeight="1" x14ac:dyDescent="0.25">
      <c r="A59" s="4" t="s">
        <v>129</v>
      </c>
      <c r="B59" s="4" t="s">
        <v>130</v>
      </c>
      <c r="C59" s="4" t="s">
        <v>128</v>
      </c>
      <c r="D59" s="5">
        <v>664016</v>
      </c>
      <c r="E59" s="6">
        <v>835132923.20000005</v>
      </c>
      <c r="F59" s="6">
        <v>0.51239999999999997</v>
      </c>
      <c r="G59" s="1"/>
    </row>
    <row r="60" spans="1:7" ht="23.45" customHeight="1" x14ac:dyDescent="0.25">
      <c r="A60" s="4" t="s">
        <v>131</v>
      </c>
      <c r="B60" s="4" t="s">
        <v>132</v>
      </c>
      <c r="C60" s="4" t="s">
        <v>133</v>
      </c>
      <c r="D60" s="5">
        <v>1469792</v>
      </c>
      <c r="E60" s="6">
        <v>3545579241.5999999</v>
      </c>
      <c r="F60" s="6">
        <v>2.1755</v>
      </c>
      <c r="G60" s="1"/>
    </row>
    <row r="61" spans="1:7" ht="23.45" customHeight="1" x14ac:dyDescent="0.25">
      <c r="A61" s="4" t="s">
        <v>134</v>
      </c>
      <c r="B61" s="4" t="s">
        <v>135</v>
      </c>
      <c r="C61" s="4" t="s">
        <v>136</v>
      </c>
      <c r="D61" s="5">
        <v>247784</v>
      </c>
      <c r="E61" s="6">
        <v>910036296.79999995</v>
      </c>
      <c r="F61" s="6">
        <v>0.55840000000000001</v>
      </c>
      <c r="G61" s="1"/>
    </row>
    <row r="62" spans="1:7" ht="23.45" customHeight="1" x14ac:dyDescent="0.25">
      <c r="A62" s="4" t="s">
        <v>137</v>
      </c>
      <c r="B62" s="4" t="s">
        <v>138</v>
      </c>
      <c r="C62" s="4" t="s">
        <v>139</v>
      </c>
      <c r="D62" s="5">
        <v>170002</v>
      </c>
      <c r="E62" s="6">
        <v>1037284203.2</v>
      </c>
      <c r="F62" s="6">
        <v>0.63639999999999997</v>
      </c>
      <c r="G62" s="1"/>
    </row>
    <row r="63" spans="1:7" ht="23.45" customHeight="1" x14ac:dyDescent="0.25">
      <c r="A63" s="4" t="s">
        <v>140</v>
      </c>
      <c r="B63" s="4" t="s">
        <v>141</v>
      </c>
      <c r="C63" s="4" t="s">
        <v>139</v>
      </c>
      <c r="D63" s="5">
        <v>925931</v>
      </c>
      <c r="E63" s="6">
        <v>1370701955.8499999</v>
      </c>
      <c r="F63" s="6">
        <v>0.84099999999999997</v>
      </c>
      <c r="G63" s="1"/>
    </row>
    <row r="64" spans="1:7" ht="23.45" customHeight="1" x14ac:dyDescent="0.25">
      <c r="A64" s="4" t="s">
        <v>142</v>
      </c>
      <c r="B64" s="4" t="s">
        <v>143</v>
      </c>
      <c r="C64" s="4" t="s">
        <v>139</v>
      </c>
      <c r="D64" s="5">
        <v>296093</v>
      </c>
      <c r="E64" s="6">
        <v>1902175455.25</v>
      </c>
      <c r="F64" s="6">
        <v>1.1671</v>
      </c>
      <c r="G64" s="1"/>
    </row>
    <row r="65" spans="1:7" ht="23.45" customHeight="1" x14ac:dyDescent="0.25">
      <c r="A65" s="4" t="s">
        <v>144</v>
      </c>
      <c r="B65" s="4" t="s">
        <v>145</v>
      </c>
      <c r="C65" s="4" t="s">
        <v>139</v>
      </c>
      <c r="D65" s="5">
        <v>2346522</v>
      </c>
      <c r="E65" s="6">
        <v>3702694389.9000001</v>
      </c>
      <c r="F65" s="6">
        <v>2.2719</v>
      </c>
      <c r="G65" s="1"/>
    </row>
    <row r="66" spans="1:7" ht="23.45" customHeight="1" x14ac:dyDescent="0.25">
      <c r="A66" s="4" t="s">
        <v>146</v>
      </c>
      <c r="B66" s="4" t="s">
        <v>147</v>
      </c>
      <c r="C66" s="4" t="s">
        <v>139</v>
      </c>
      <c r="D66" s="5">
        <v>430727</v>
      </c>
      <c r="E66" s="6">
        <v>1148361254.7</v>
      </c>
      <c r="F66" s="6">
        <v>0.7046</v>
      </c>
      <c r="G66" s="1"/>
    </row>
    <row r="67" spans="1:7" ht="23.45" customHeight="1" x14ac:dyDescent="0.25">
      <c r="A67" s="4" t="s">
        <v>148</v>
      </c>
      <c r="B67" s="4" t="s">
        <v>149</v>
      </c>
      <c r="C67" s="4" t="s">
        <v>150</v>
      </c>
      <c r="D67" s="5">
        <v>9233792</v>
      </c>
      <c r="E67" s="6">
        <v>813958764.79999995</v>
      </c>
      <c r="F67" s="6">
        <v>0.49940000000000001</v>
      </c>
      <c r="G67" s="1"/>
    </row>
    <row r="68" spans="1:7" ht="23.45" customHeight="1" x14ac:dyDescent="0.25">
      <c r="A68" s="4" t="s">
        <v>151</v>
      </c>
      <c r="B68" s="4" t="s">
        <v>152</v>
      </c>
      <c r="C68" s="4" t="s">
        <v>150</v>
      </c>
      <c r="D68" s="5">
        <v>8503979</v>
      </c>
      <c r="E68" s="6">
        <v>2853935352.4000001</v>
      </c>
      <c r="F68" s="6">
        <v>1.7511000000000001</v>
      </c>
      <c r="G68" s="1"/>
    </row>
    <row r="69" spans="1:7" ht="23.45" customHeight="1" x14ac:dyDescent="0.25">
      <c r="A69" s="4" t="s">
        <v>153</v>
      </c>
      <c r="B69" s="4" t="s">
        <v>154</v>
      </c>
      <c r="C69" s="4" t="s">
        <v>150</v>
      </c>
      <c r="D69" s="5">
        <v>6203285</v>
      </c>
      <c r="E69" s="6">
        <v>1754599162.25</v>
      </c>
      <c r="F69" s="6">
        <v>1.0766</v>
      </c>
      <c r="G69" s="1"/>
    </row>
    <row r="70" spans="1:7" ht="23.45" customHeight="1" x14ac:dyDescent="0.25">
      <c r="A70" s="4" t="s">
        <v>155</v>
      </c>
      <c r="B70" s="4" t="s">
        <v>156</v>
      </c>
      <c r="C70" s="4" t="s">
        <v>157</v>
      </c>
      <c r="D70" s="5">
        <v>2339035</v>
      </c>
      <c r="E70" s="6">
        <v>1412426284.75</v>
      </c>
      <c r="F70" s="6">
        <v>0.86660000000000004</v>
      </c>
      <c r="G70" s="1"/>
    </row>
    <row r="71" spans="1:7" ht="23.45" customHeight="1" x14ac:dyDescent="0.25">
      <c r="A71" s="4" t="s">
        <v>158</v>
      </c>
      <c r="B71" s="4" t="s">
        <v>159</v>
      </c>
      <c r="C71" s="4" t="s">
        <v>157</v>
      </c>
      <c r="D71" s="5">
        <v>4271812</v>
      </c>
      <c r="E71" s="6">
        <v>12480525939.200001</v>
      </c>
      <c r="F71" s="6">
        <v>7.6577000000000002</v>
      </c>
      <c r="G71" s="1"/>
    </row>
    <row r="72" spans="1:7" ht="23.45" customHeight="1" x14ac:dyDescent="0.25">
      <c r="A72" s="4" t="s">
        <v>2364</v>
      </c>
      <c r="B72" s="4" t="s">
        <v>2365</v>
      </c>
      <c r="C72" s="4" t="s">
        <v>162</v>
      </c>
      <c r="D72" s="5">
        <v>356000</v>
      </c>
      <c r="E72" s="6">
        <v>550927800</v>
      </c>
      <c r="F72" s="6">
        <v>0.33800000000000002</v>
      </c>
      <c r="G72" s="1"/>
    </row>
    <row r="73" spans="1:7" ht="14.45" customHeight="1" x14ac:dyDescent="0.25">
      <c r="A73" s="4" t="s">
        <v>160</v>
      </c>
      <c r="B73" s="4" t="s">
        <v>161</v>
      </c>
      <c r="C73" s="4" t="s">
        <v>162</v>
      </c>
      <c r="D73" s="5">
        <v>11948782</v>
      </c>
      <c r="E73" s="6">
        <v>1682985944.7</v>
      </c>
      <c r="F73" s="6">
        <v>1.0326</v>
      </c>
      <c r="G73" s="1"/>
    </row>
    <row r="74" spans="1:7" ht="23.45" customHeight="1" x14ac:dyDescent="0.25">
      <c r="A74" s="4" t="s">
        <v>163</v>
      </c>
      <c r="B74" s="4" t="s">
        <v>164</v>
      </c>
      <c r="C74" s="4" t="s">
        <v>165</v>
      </c>
      <c r="D74" s="5">
        <v>296879</v>
      </c>
      <c r="E74" s="6">
        <v>230452323.75</v>
      </c>
      <c r="F74" s="6">
        <v>0.1414</v>
      </c>
      <c r="G74" s="1"/>
    </row>
    <row r="75" spans="1:7" ht="23.45" customHeight="1" x14ac:dyDescent="0.25">
      <c r="A75" s="4" t="s">
        <v>166</v>
      </c>
      <c r="B75" s="4" t="s">
        <v>167</v>
      </c>
      <c r="C75" s="4" t="s">
        <v>168</v>
      </c>
      <c r="D75" s="5">
        <v>4310530</v>
      </c>
      <c r="E75" s="6">
        <v>4842233875.5</v>
      </c>
      <c r="F75" s="6">
        <v>2.9710999999999999</v>
      </c>
      <c r="G75" s="1"/>
    </row>
    <row r="76" spans="1:7" ht="23.45" customHeight="1" x14ac:dyDescent="0.25">
      <c r="A76" s="4" t="s">
        <v>169</v>
      </c>
      <c r="B76" s="4" t="s">
        <v>170</v>
      </c>
      <c r="C76" s="4" t="s">
        <v>171</v>
      </c>
      <c r="D76" s="5">
        <v>470362</v>
      </c>
      <c r="E76" s="6">
        <v>1704780032.8</v>
      </c>
      <c r="F76" s="6">
        <v>1.046</v>
      </c>
      <c r="G76" s="1"/>
    </row>
    <row r="77" spans="1:7" ht="14.45" customHeight="1" x14ac:dyDescent="0.25">
      <c r="A77" s="4" t="s">
        <v>172</v>
      </c>
      <c r="B77" s="4" t="s">
        <v>173</v>
      </c>
      <c r="C77" s="4" t="s">
        <v>174</v>
      </c>
      <c r="D77" s="5">
        <v>392638</v>
      </c>
      <c r="E77" s="6">
        <v>812407285.79999995</v>
      </c>
      <c r="F77" s="6">
        <v>0.4985</v>
      </c>
      <c r="G77" s="1"/>
    </row>
    <row r="78" spans="1:7" ht="23.45" customHeight="1" x14ac:dyDescent="0.25">
      <c r="A78" s="4" t="s">
        <v>2366</v>
      </c>
      <c r="B78" s="4" t="s">
        <v>2367</v>
      </c>
      <c r="C78" s="4" t="s">
        <v>2368</v>
      </c>
      <c r="D78" s="5">
        <v>675941</v>
      </c>
      <c r="E78" s="6">
        <v>695644680.14999998</v>
      </c>
      <c r="F78" s="6">
        <v>0.42680000000000001</v>
      </c>
      <c r="G78" s="1"/>
    </row>
    <row r="79" spans="1:7" ht="32.65" customHeight="1" x14ac:dyDescent="0.25">
      <c r="A79" s="4" t="s">
        <v>175</v>
      </c>
      <c r="B79" s="4" t="s">
        <v>176</v>
      </c>
      <c r="C79" s="4"/>
      <c r="D79" s="5">
        <v>259272</v>
      </c>
      <c r="E79" s="6">
        <v>253412452.80000001</v>
      </c>
      <c r="F79" s="6">
        <v>0.1555</v>
      </c>
      <c r="G79" s="1"/>
    </row>
    <row r="80" spans="1:7" ht="23.45" customHeight="1" x14ac:dyDescent="0.25">
      <c r="A80" s="4" t="s">
        <v>2369</v>
      </c>
      <c r="B80" s="4" t="s">
        <v>2370</v>
      </c>
      <c r="C80" s="4"/>
      <c r="D80" s="5">
        <v>2094839</v>
      </c>
      <c r="E80" s="6">
        <v>971795812.10000002</v>
      </c>
      <c r="F80" s="6">
        <v>0.59630000000000005</v>
      </c>
      <c r="G80" s="1"/>
    </row>
    <row r="81" spans="1:7" ht="14.45" customHeight="1" x14ac:dyDescent="0.25">
      <c r="A81" s="4" t="s">
        <v>177</v>
      </c>
      <c r="B81" s="4" t="s">
        <v>178</v>
      </c>
      <c r="C81" s="4"/>
      <c r="D81" s="5">
        <v>1650114</v>
      </c>
      <c r="E81" s="6">
        <v>862349576.39999998</v>
      </c>
      <c r="F81" s="6">
        <v>0.52910000000000001</v>
      </c>
      <c r="G81" s="1"/>
    </row>
    <row r="82" spans="1:7" ht="14.45" customHeight="1" x14ac:dyDescent="0.25">
      <c r="A82" s="4" t="s">
        <v>179</v>
      </c>
      <c r="B82" s="4" t="s">
        <v>180</v>
      </c>
      <c r="C82" s="4"/>
      <c r="D82" s="5">
        <v>18238</v>
      </c>
      <c r="E82" s="6">
        <v>625737572.89999998</v>
      </c>
      <c r="F82" s="6">
        <v>0.38390000000000002</v>
      </c>
      <c r="G82" s="1"/>
    </row>
    <row r="83" spans="1:7" ht="14.45" customHeight="1" x14ac:dyDescent="0.25">
      <c r="A83" s="4" t="s">
        <v>181</v>
      </c>
      <c r="B83" s="4" t="s">
        <v>182</v>
      </c>
      <c r="C83" s="4"/>
      <c r="D83" s="5">
        <v>470392</v>
      </c>
      <c r="E83" s="6">
        <v>1124072242.8</v>
      </c>
      <c r="F83" s="6">
        <v>0.68969999999999998</v>
      </c>
      <c r="G83" s="1"/>
    </row>
    <row r="84" spans="1:7" ht="14.45" customHeight="1" x14ac:dyDescent="0.25">
      <c r="A84" s="4" t="s">
        <v>2371</v>
      </c>
      <c r="B84" s="4" t="s">
        <v>2372</v>
      </c>
      <c r="C84" s="4"/>
      <c r="D84" s="5">
        <v>170125</v>
      </c>
      <c r="E84" s="6">
        <v>709344693.75</v>
      </c>
      <c r="F84" s="6">
        <v>0.43519999999999998</v>
      </c>
      <c r="G84" s="1"/>
    </row>
    <row r="85" spans="1:7" ht="14.45" customHeight="1" x14ac:dyDescent="0.25">
      <c r="A85" s="4" t="s">
        <v>0</v>
      </c>
      <c r="B85" s="4" t="s">
        <v>0</v>
      </c>
      <c r="C85" s="7" t="s">
        <v>183</v>
      </c>
      <c r="D85" s="5">
        <v>172320340</v>
      </c>
      <c r="E85" s="6">
        <v>160390271038.75</v>
      </c>
      <c r="F85" s="6">
        <v>98.410499999999999</v>
      </c>
      <c r="G85" s="1"/>
    </row>
    <row r="86" spans="1:7" ht="18.399999999999999" customHeight="1" x14ac:dyDescent="0.25">
      <c r="A86" s="16" t="s">
        <v>0</v>
      </c>
      <c r="B86" s="16"/>
      <c r="C86" s="16"/>
      <c r="D86" s="16"/>
      <c r="E86" s="16"/>
      <c r="F86" s="16"/>
      <c r="G86" s="16"/>
    </row>
    <row r="87" spans="1:7" ht="14.45" customHeight="1" x14ac:dyDescent="0.25">
      <c r="A87" s="15" t="s">
        <v>1678</v>
      </c>
      <c r="B87" s="15"/>
      <c r="C87" s="15"/>
      <c r="D87" s="1"/>
      <c r="E87" s="1"/>
      <c r="F87" s="1"/>
      <c r="G87" s="1"/>
    </row>
    <row r="88" spans="1:7" ht="14.45" customHeight="1" x14ac:dyDescent="0.25">
      <c r="A88" s="3" t="s">
        <v>1679</v>
      </c>
      <c r="B88" s="3" t="s">
        <v>9</v>
      </c>
      <c r="C88" s="3" t="s">
        <v>10</v>
      </c>
      <c r="D88" s="1"/>
      <c r="E88" s="1"/>
      <c r="F88" s="1"/>
      <c r="G88" s="1"/>
    </row>
    <row r="89" spans="1:7" ht="23.45" customHeight="1" x14ac:dyDescent="0.25">
      <c r="A89" s="4" t="s">
        <v>1681</v>
      </c>
      <c r="B89" s="6">
        <v>-101725915.89</v>
      </c>
      <c r="C89" s="6">
        <v>-0.06</v>
      </c>
      <c r="D89" s="1"/>
      <c r="E89" s="1"/>
      <c r="F89" s="1"/>
      <c r="G89" s="1"/>
    </row>
    <row r="90" spans="1:7" ht="14.45" customHeight="1" x14ac:dyDescent="0.25">
      <c r="A90" s="4" t="s">
        <v>1680</v>
      </c>
      <c r="B90" s="6">
        <v>4617697</v>
      </c>
      <c r="C90" s="6">
        <v>0</v>
      </c>
      <c r="D90" s="1"/>
      <c r="E90" s="1"/>
      <c r="F90" s="1"/>
      <c r="G90" s="1"/>
    </row>
    <row r="91" spans="1:7" ht="14.45" customHeight="1" x14ac:dyDescent="0.25">
      <c r="A91" s="4" t="s">
        <v>1683</v>
      </c>
      <c r="B91" s="6">
        <v>2686765662.6599998</v>
      </c>
      <c r="C91" s="6">
        <v>1.65</v>
      </c>
      <c r="D91" s="1"/>
      <c r="E91" s="1"/>
      <c r="F91" s="1"/>
      <c r="G91" s="1"/>
    </row>
    <row r="92" spans="1:7" ht="14.45" customHeight="1" x14ac:dyDescent="0.25">
      <c r="A92" s="9" t="s">
        <v>1684</v>
      </c>
      <c r="B92" s="6">
        <v>2589657443.77</v>
      </c>
      <c r="C92" s="6">
        <v>1.59</v>
      </c>
      <c r="D92" s="1"/>
      <c r="E92" s="1"/>
      <c r="F92" s="1"/>
      <c r="G92" s="1"/>
    </row>
    <row r="93" spans="1:7" ht="18.399999999999999" customHeight="1" x14ac:dyDescent="0.25">
      <c r="A93" s="16" t="s">
        <v>0</v>
      </c>
      <c r="B93" s="16"/>
      <c r="C93" s="16"/>
      <c r="D93" s="16"/>
      <c r="E93" s="16"/>
      <c r="F93" s="16"/>
      <c r="G93" s="16"/>
    </row>
    <row r="94" spans="1:7" ht="23.65" customHeight="1" x14ac:dyDescent="0.25">
      <c r="A94" s="4" t="s">
        <v>1685</v>
      </c>
      <c r="B94" s="8"/>
      <c r="C94" s="1"/>
      <c r="D94" s="1"/>
      <c r="E94" s="1"/>
      <c r="F94" s="1"/>
      <c r="G94" s="1"/>
    </row>
    <row r="95" spans="1:7" ht="14.45" customHeight="1" x14ac:dyDescent="0.25">
      <c r="A95" s="4" t="s">
        <v>1686</v>
      </c>
      <c r="B95" s="8"/>
      <c r="C95" s="1"/>
      <c r="D95" s="1"/>
      <c r="E95" s="1"/>
      <c r="F95" s="1"/>
      <c r="G95" s="1"/>
    </row>
    <row r="96" spans="1:7" ht="32.65" customHeight="1" x14ac:dyDescent="0.25">
      <c r="A96" s="4" t="s">
        <v>1687</v>
      </c>
      <c r="B96" s="8"/>
      <c r="C96" s="1"/>
      <c r="D96" s="1"/>
      <c r="E96" s="1"/>
      <c r="F96" s="1"/>
      <c r="G96" s="1"/>
    </row>
    <row r="97" spans="1:7" ht="1.35" customHeight="1" x14ac:dyDescent="0.25">
      <c r="A97" s="1"/>
      <c r="B97" s="1"/>
      <c r="C97" s="1"/>
      <c r="D97" s="1"/>
      <c r="E97" s="1"/>
      <c r="F97" s="1"/>
      <c r="G97" s="1"/>
    </row>
    <row r="98" spans="1:7" ht="14.45" customHeight="1" x14ac:dyDescent="0.25">
      <c r="A98" s="15" t="s">
        <v>0</v>
      </c>
      <c r="B98" s="15"/>
      <c r="C98" s="15"/>
      <c r="D98" s="1"/>
      <c r="E98" s="1"/>
      <c r="F98" s="1"/>
      <c r="G98" s="1"/>
    </row>
    <row r="99" spans="1:7" ht="14.65" customHeight="1" x14ac:dyDescent="0.25">
      <c r="A99" s="4" t="s">
        <v>1698</v>
      </c>
      <c r="B99" s="6">
        <v>160390271038.75</v>
      </c>
      <c r="C99" s="6">
        <v>98.41</v>
      </c>
      <c r="D99" s="1"/>
      <c r="E99" s="1"/>
      <c r="F99" s="1"/>
      <c r="G99" s="1"/>
    </row>
    <row r="100" spans="1:7" ht="23.45" customHeight="1" x14ac:dyDescent="0.25">
      <c r="A100" s="4" t="s">
        <v>1681</v>
      </c>
      <c r="B100" s="6">
        <v>-101725915.89</v>
      </c>
      <c r="C100" s="6">
        <v>-0.06</v>
      </c>
      <c r="D100" s="1"/>
      <c r="E100" s="1"/>
      <c r="F100" s="1"/>
      <c r="G100" s="1"/>
    </row>
    <row r="101" spans="1:7" ht="14.45" customHeight="1" x14ac:dyDescent="0.25">
      <c r="A101" s="4" t="s">
        <v>1680</v>
      </c>
      <c r="B101" s="6">
        <v>4617697</v>
      </c>
      <c r="C101" s="6">
        <v>0</v>
      </c>
      <c r="D101" s="1"/>
      <c r="E101" s="1"/>
      <c r="F101" s="1"/>
      <c r="G101" s="1"/>
    </row>
    <row r="102" spans="1:7" ht="14.45" customHeight="1" x14ac:dyDescent="0.25">
      <c r="A102" s="4" t="s">
        <v>1683</v>
      </c>
      <c r="B102" s="6">
        <v>2686765662.6599998</v>
      </c>
      <c r="C102" s="6">
        <v>1.65</v>
      </c>
      <c r="D102" s="1"/>
      <c r="E102" s="1"/>
      <c r="F102" s="1"/>
      <c r="G102" s="1"/>
    </row>
    <row r="103" spans="1:7" ht="14.45" customHeight="1" x14ac:dyDescent="0.25">
      <c r="A103" s="9" t="s">
        <v>1684</v>
      </c>
      <c r="B103" s="6">
        <f>SUM(B99:B102)</f>
        <v>162979928482.51999</v>
      </c>
      <c r="C103" s="6">
        <v>100</v>
      </c>
      <c r="D103" s="1"/>
      <c r="F103" s="19"/>
      <c r="G103" s="1"/>
    </row>
    <row r="104" spans="1:7" ht="14.45" customHeight="1" x14ac:dyDescent="0.25">
      <c r="A104" s="15" t="s">
        <v>0</v>
      </c>
      <c r="B104" s="15"/>
      <c r="C104" s="1"/>
      <c r="D104" s="1"/>
      <c r="E104" s="1"/>
      <c r="F104" s="1"/>
      <c r="G104" s="1"/>
    </row>
    <row r="105" spans="1:7" ht="23.65" customHeight="1" x14ac:dyDescent="0.25">
      <c r="A105" s="4" t="s">
        <v>1701</v>
      </c>
      <c r="B105" s="12">
        <v>49.573900000000002</v>
      </c>
      <c r="C105" s="1"/>
      <c r="D105" s="1"/>
      <c r="E105" s="1"/>
      <c r="F105" s="1"/>
      <c r="G105" s="1"/>
    </row>
    <row r="106" spans="1:7" ht="23.45" customHeight="1" x14ac:dyDescent="0.25">
      <c r="A106" s="4" t="s">
        <v>1702</v>
      </c>
      <c r="B106" s="12">
        <v>50.658099999999997</v>
      </c>
      <c r="C106" s="1"/>
      <c r="D106" s="1"/>
      <c r="E106" s="1"/>
      <c r="F106" s="1"/>
      <c r="G106" s="1"/>
    </row>
    <row r="107" spans="1:7" ht="14.1" customHeight="1" x14ac:dyDescent="0.25">
      <c r="A107" s="10" t="s">
        <v>0</v>
      </c>
      <c r="B107" s="11" t="s">
        <v>0</v>
      </c>
      <c r="C107" s="1"/>
      <c r="D107" s="1"/>
      <c r="E107" s="1"/>
      <c r="F107" s="1"/>
      <c r="G107" s="1"/>
    </row>
    <row r="108" spans="1:7" ht="23.65" customHeight="1" x14ac:dyDescent="0.25">
      <c r="A108" s="4" t="s">
        <v>1703</v>
      </c>
      <c r="B108" s="8" t="s">
        <v>1704</v>
      </c>
      <c r="C108" s="1"/>
      <c r="D108" s="1"/>
      <c r="E108" s="1"/>
      <c r="F108" s="1"/>
      <c r="G108" s="1"/>
    </row>
  </sheetData>
  <mergeCells count="13">
    <mergeCell ref="A4:G4"/>
    <mergeCell ref="A3:G3"/>
    <mergeCell ref="A2:G2"/>
    <mergeCell ref="A1:B1"/>
    <mergeCell ref="C1:D1"/>
    <mergeCell ref="E1:G1"/>
    <mergeCell ref="A6:F6"/>
    <mergeCell ref="A5:G5"/>
    <mergeCell ref="A93:G93"/>
    <mergeCell ref="A87:C87"/>
    <mergeCell ref="A86:G86"/>
    <mergeCell ref="A104:B104"/>
    <mergeCell ref="A98:C98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8"/>
  <sheetViews>
    <sheetView showGridLines="0" topLeftCell="A297" workbookViewId="0">
      <selection activeCell="E324" sqref="E324:E327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2373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8.600000000000001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65" customHeight="1" x14ac:dyDescent="0.25">
      <c r="A7" s="16" t="s">
        <v>0</v>
      </c>
      <c r="B7" s="16"/>
      <c r="C7" s="16"/>
      <c r="D7" s="16"/>
      <c r="E7" s="16"/>
      <c r="F7" s="16"/>
      <c r="G7" s="16"/>
    </row>
    <row r="8" spans="1:7" ht="18.399999999999999" customHeight="1" x14ac:dyDescent="0.25">
      <c r="A8" s="16" t="s">
        <v>0</v>
      </c>
      <c r="B8" s="16"/>
      <c r="C8" s="16"/>
      <c r="D8" s="16"/>
      <c r="E8" s="16"/>
      <c r="F8" s="16"/>
      <c r="G8" s="16"/>
    </row>
    <row r="9" spans="1:7" ht="14.45" customHeight="1" x14ac:dyDescent="0.25">
      <c r="A9" s="15" t="s">
        <v>777</v>
      </c>
      <c r="B9" s="15"/>
      <c r="C9" s="15"/>
      <c r="D9" s="15"/>
      <c r="E9" s="15"/>
      <c r="F9" s="15"/>
      <c r="G9" s="2" t="s">
        <v>0</v>
      </c>
    </row>
    <row r="10" spans="1:7" ht="23.45" customHeight="1" x14ac:dyDescent="0.2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778</v>
      </c>
    </row>
    <row r="11" spans="1:7" ht="23.45" customHeight="1" x14ac:dyDescent="0.25">
      <c r="A11" s="4" t="s">
        <v>2374</v>
      </c>
      <c r="B11" s="4" t="s">
        <v>2375</v>
      </c>
      <c r="C11" s="4" t="s">
        <v>837</v>
      </c>
      <c r="D11" s="5">
        <v>1500000</v>
      </c>
      <c r="E11" s="6">
        <v>156645450</v>
      </c>
      <c r="F11" s="6">
        <v>0.1953</v>
      </c>
      <c r="G11" s="4" t="s">
        <v>781</v>
      </c>
    </row>
    <row r="12" spans="1:7" ht="51" customHeight="1" x14ac:dyDescent="0.25">
      <c r="A12" s="4" t="s">
        <v>2324</v>
      </c>
      <c r="B12" s="4" t="s">
        <v>2325</v>
      </c>
      <c r="C12" s="4" t="s">
        <v>89</v>
      </c>
      <c r="D12" s="5">
        <v>190000</v>
      </c>
      <c r="E12" s="6">
        <v>19086013</v>
      </c>
      <c r="F12" s="6">
        <v>2.3800000000000002E-2</v>
      </c>
      <c r="G12" s="4" t="s">
        <v>1027</v>
      </c>
    </row>
    <row r="13" spans="1:7" ht="41.85" customHeight="1" x14ac:dyDescent="0.25">
      <c r="A13" s="4" t="s">
        <v>1028</v>
      </c>
      <c r="B13" s="4" t="s">
        <v>1029</v>
      </c>
      <c r="C13" s="4" t="s">
        <v>32</v>
      </c>
      <c r="D13" s="5">
        <v>2000000</v>
      </c>
      <c r="E13" s="6">
        <v>191756400</v>
      </c>
      <c r="F13" s="6">
        <v>0.23910000000000001</v>
      </c>
      <c r="G13" s="4" t="s">
        <v>781</v>
      </c>
    </row>
    <row r="14" spans="1:7" ht="32.65" customHeight="1" x14ac:dyDescent="0.25">
      <c r="A14" s="4" t="s">
        <v>1034</v>
      </c>
      <c r="B14" s="4" t="s">
        <v>1035</v>
      </c>
      <c r="C14" s="4" t="s">
        <v>117</v>
      </c>
      <c r="D14" s="5">
        <v>2500000</v>
      </c>
      <c r="E14" s="6">
        <v>244359500</v>
      </c>
      <c r="F14" s="6">
        <v>0.30470000000000003</v>
      </c>
      <c r="G14" s="4" t="s">
        <v>781</v>
      </c>
    </row>
    <row r="15" spans="1:7" ht="23.45" customHeight="1" x14ac:dyDescent="0.25">
      <c r="A15" s="4" t="s">
        <v>1046</v>
      </c>
      <c r="B15" s="4" t="s">
        <v>1047</v>
      </c>
      <c r="C15" s="4" t="s">
        <v>32</v>
      </c>
      <c r="D15" s="5">
        <v>2500000</v>
      </c>
      <c r="E15" s="6">
        <v>240420250</v>
      </c>
      <c r="F15" s="6">
        <v>0.29980000000000001</v>
      </c>
      <c r="G15" s="4" t="s">
        <v>781</v>
      </c>
    </row>
    <row r="16" spans="1:7" ht="32.65" customHeight="1" x14ac:dyDescent="0.25">
      <c r="A16" s="4" t="s">
        <v>2094</v>
      </c>
      <c r="B16" s="4" t="s">
        <v>2095</v>
      </c>
      <c r="C16" s="4" t="s">
        <v>157</v>
      </c>
      <c r="D16" s="5">
        <v>2000000</v>
      </c>
      <c r="E16" s="6">
        <v>199016600</v>
      </c>
      <c r="F16" s="6">
        <v>0.24809999999999999</v>
      </c>
      <c r="G16" s="4" t="s">
        <v>781</v>
      </c>
    </row>
    <row r="17" spans="1:7" ht="32.65" customHeight="1" x14ac:dyDescent="0.25">
      <c r="A17" s="4" t="s">
        <v>2376</v>
      </c>
      <c r="B17" s="4" t="s">
        <v>2377</v>
      </c>
      <c r="C17" s="4" t="s">
        <v>868</v>
      </c>
      <c r="D17" s="5">
        <v>2500000</v>
      </c>
      <c r="E17" s="6">
        <v>247683750</v>
      </c>
      <c r="F17" s="6">
        <v>0.30880000000000002</v>
      </c>
      <c r="G17" s="4" t="s">
        <v>781</v>
      </c>
    </row>
    <row r="18" spans="1:7" ht="23.45" customHeight="1" x14ac:dyDescent="0.25">
      <c r="A18" s="4" t="s">
        <v>1062</v>
      </c>
      <c r="B18" s="4" t="s">
        <v>1063</v>
      </c>
      <c r="C18" s="4" t="s">
        <v>48</v>
      </c>
      <c r="D18" s="5">
        <v>5000000</v>
      </c>
      <c r="E18" s="6">
        <v>496779000</v>
      </c>
      <c r="F18" s="6">
        <v>0.61939999999999995</v>
      </c>
      <c r="G18" s="4" t="s">
        <v>781</v>
      </c>
    </row>
    <row r="19" spans="1:7" ht="32.65" customHeight="1" x14ac:dyDescent="0.25">
      <c r="A19" s="4" t="s">
        <v>1066</v>
      </c>
      <c r="B19" s="4" t="s">
        <v>1067</v>
      </c>
      <c r="C19" s="4" t="s">
        <v>117</v>
      </c>
      <c r="D19" s="5">
        <v>4500000</v>
      </c>
      <c r="E19" s="6">
        <v>439489800</v>
      </c>
      <c r="F19" s="6">
        <v>0.54800000000000004</v>
      </c>
      <c r="G19" s="4" t="s">
        <v>1068</v>
      </c>
    </row>
    <row r="20" spans="1:7" ht="23.45" customHeight="1" x14ac:dyDescent="0.25">
      <c r="A20" s="4" t="s">
        <v>1069</v>
      </c>
      <c r="B20" s="4" t="s">
        <v>1070</v>
      </c>
      <c r="C20" s="4" t="s">
        <v>162</v>
      </c>
      <c r="D20" s="5">
        <v>2500000</v>
      </c>
      <c r="E20" s="6">
        <v>247124750</v>
      </c>
      <c r="F20" s="6">
        <v>0.30809999999999998</v>
      </c>
      <c r="G20" s="4" t="s">
        <v>1071</v>
      </c>
    </row>
    <row r="21" spans="1:7" ht="23.45" customHeight="1" x14ac:dyDescent="0.25">
      <c r="A21" s="4" t="s">
        <v>2378</v>
      </c>
      <c r="B21" s="4" t="s">
        <v>2379</v>
      </c>
      <c r="C21" s="4" t="s">
        <v>150</v>
      </c>
      <c r="D21" s="5">
        <v>2500000</v>
      </c>
      <c r="E21" s="6">
        <v>248408250</v>
      </c>
      <c r="F21" s="6">
        <v>0.30969999999999998</v>
      </c>
      <c r="G21" s="4" t="s">
        <v>824</v>
      </c>
    </row>
    <row r="22" spans="1:7" ht="32.65" customHeight="1" x14ac:dyDescent="0.25">
      <c r="A22" s="4" t="s">
        <v>2380</v>
      </c>
      <c r="B22" s="4" t="s">
        <v>2381</v>
      </c>
      <c r="C22" s="4" t="s">
        <v>89</v>
      </c>
      <c r="D22" s="5">
        <v>2500000</v>
      </c>
      <c r="E22" s="6">
        <v>244884000</v>
      </c>
      <c r="F22" s="6">
        <v>0.30530000000000002</v>
      </c>
      <c r="G22" s="4" t="s">
        <v>1068</v>
      </c>
    </row>
    <row r="23" spans="1:7" ht="32.65" customHeight="1" x14ac:dyDescent="0.25">
      <c r="A23" s="4" t="s">
        <v>1074</v>
      </c>
      <c r="B23" s="4" t="s">
        <v>1075</v>
      </c>
      <c r="C23" s="4" t="s">
        <v>48</v>
      </c>
      <c r="D23" s="5">
        <v>7500000</v>
      </c>
      <c r="E23" s="6">
        <v>747713250</v>
      </c>
      <c r="F23" s="6">
        <v>0.93230000000000002</v>
      </c>
      <c r="G23" s="4" t="s">
        <v>781</v>
      </c>
    </row>
    <row r="24" spans="1:7" ht="23.45" customHeight="1" x14ac:dyDescent="0.25">
      <c r="A24" s="4" t="s">
        <v>1078</v>
      </c>
      <c r="B24" s="4" t="s">
        <v>1079</v>
      </c>
      <c r="C24" s="4" t="s">
        <v>32</v>
      </c>
      <c r="D24" s="5">
        <v>6000000</v>
      </c>
      <c r="E24" s="6">
        <v>597598800</v>
      </c>
      <c r="F24" s="6">
        <v>0.74509999999999998</v>
      </c>
      <c r="G24" s="4" t="s">
        <v>781</v>
      </c>
    </row>
    <row r="25" spans="1:7" ht="23.45" customHeight="1" x14ac:dyDescent="0.25">
      <c r="A25" s="4" t="s">
        <v>1086</v>
      </c>
      <c r="B25" s="4" t="s">
        <v>1087</v>
      </c>
      <c r="C25" s="4" t="s">
        <v>83</v>
      </c>
      <c r="D25" s="5">
        <v>4900000</v>
      </c>
      <c r="E25" s="6">
        <v>489128290</v>
      </c>
      <c r="F25" s="6">
        <v>0.6099</v>
      </c>
      <c r="G25" s="4" t="s">
        <v>781</v>
      </c>
    </row>
    <row r="26" spans="1:7" ht="32.65" customHeight="1" x14ac:dyDescent="0.25">
      <c r="A26" s="4" t="s">
        <v>1088</v>
      </c>
      <c r="B26" s="4" t="s">
        <v>1089</v>
      </c>
      <c r="C26" s="4" t="s">
        <v>837</v>
      </c>
      <c r="D26" s="5">
        <v>8500000</v>
      </c>
      <c r="E26" s="6">
        <v>851149200</v>
      </c>
      <c r="F26" s="6">
        <v>1.0612999999999999</v>
      </c>
      <c r="G26" s="4" t="s">
        <v>781</v>
      </c>
    </row>
    <row r="27" spans="1:7" ht="32.65" customHeight="1" x14ac:dyDescent="0.25">
      <c r="A27" s="4" t="s">
        <v>1152</v>
      </c>
      <c r="B27" s="4" t="s">
        <v>1153</v>
      </c>
      <c r="C27" s="4" t="s">
        <v>83</v>
      </c>
      <c r="D27" s="5">
        <v>2500000</v>
      </c>
      <c r="E27" s="6">
        <v>250811250</v>
      </c>
      <c r="F27" s="6">
        <v>0.31269999999999998</v>
      </c>
      <c r="G27" s="4" t="s">
        <v>781</v>
      </c>
    </row>
    <row r="28" spans="1:7" ht="23.45" customHeight="1" x14ac:dyDescent="0.25">
      <c r="A28" s="4" t="s">
        <v>1154</v>
      </c>
      <c r="B28" s="4" t="s">
        <v>1155</v>
      </c>
      <c r="C28" s="4" t="s">
        <v>98</v>
      </c>
      <c r="D28" s="5">
        <v>10000000</v>
      </c>
      <c r="E28" s="6">
        <v>988628000</v>
      </c>
      <c r="F28" s="6">
        <v>1.2326999999999999</v>
      </c>
      <c r="G28" s="4" t="s">
        <v>781</v>
      </c>
    </row>
    <row r="29" spans="1:7" ht="23.45" customHeight="1" x14ac:dyDescent="0.25">
      <c r="A29" s="4" t="s">
        <v>2382</v>
      </c>
      <c r="B29" s="4" t="s">
        <v>2383</v>
      </c>
      <c r="C29" s="4" t="s">
        <v>98</v>
      </c>
      <c r="D29" s="5">
        <v>2500000</v>
      </c>
      <c r="E29" s="6">
        <v>247929250</v>
      </c>
      <c r="F29" s="6">
        <v>0.30909999999999999</v>
      </c>
      <c r="G29" s="4" t="s">
        <v>781</v>
      </c>
    </row>
    <row r="30" spans="1:7" ht="23.45" customHeight="1" x14ac:dyDescent="0.25">
      <c r="A30" s="4" t="s">
        <v>1160</v>
      </c>
      <c r="B30" s="4" t="s">
        <v>1161</v>
      </c>
      <c r="C30" s="4" t="s">
        <v>32</v>
      </c>
      <c r="D30" s="5">
        <v>9000000</v>
      </c>
      <c r="E30" s="6">
        <v>902672100</v>
      </c>
      <c r="F30" s="6">
        <v>1.1254999999999999</v>
      </c>
      <c r="G30" s="4" t="s">
        <v>781</v>
      </c>
    </row>
    <row r="31" spans="1:7" ht="23.45" customHeight="1" x14ac:dyDescent="0.25">
      <c r="A31" s="4" t="s">
        <v>2384</v>
      </c>
      <c r="B31" s="4" t="s">
        <v>2385</v>
      </c>
      <c r="C31" s="4" t="s">
        <v>89</v>
      </c>
      <c r="D31" s="5">
        <v>5000000</v>
      </c>
      <c r="E31" s="6">
        <v>492759500</v>
      </c>
      <c r="F31" s="6">
        <v>0.61439999999999995</v>
      </c>
      <c r="G31" s="4" t="s">
        <v>1068</v>
      </c>
    </row>
    <row r="32" spans="1:7" ht="23.45" customHeight="1" x14ac:dyDescent="0.25">
      <c r="A32" s="4" t="s">
        <v>1166</v>
      </c>
      <c r="B32" s="4" t="s">
        <v>1167</v>
      </c>
      <c r="C32" s="4" t="s">
        <v>98</v>
      </c>
      <c r="D32" s="5">
        <v>7500000</v>
      </c>
      <c r="E32" s="6">
        <v>744548250</v>
      </c>
      <c r="F32" s="6">
        <v>0.9284</v>
      </c>
      <c r="G32" s="4" t="s">
        <v>781</v>
      </c>
    </row>
    <row r="33" spans="1:7" ht="32.65" customHeight="1" x14ac:dyDescent="0.25">
      <c r="A33" s="4" t="s">
        <v>1170</v>
      </c>
      <c r="B33" s="4" t="s">
        <v>1171</v>
      </c>
      <c r="C33" s="4" t="s">
        <v>157</v>
      </c>
      <c r="D33" s="5">
        <v>29500000</v>
      </c>
      <c r="E33" s="6">
        <v>2994645300</v>
      </c>
      <c r="F33" s="6">
        <v>3.7339000000000002</v>
      </c>
      <c r="G33" s="4" t="s">
        <v>781</v>
      </c>
    </row>
    <row r="34" spans="1:7" ht="14.45" customHeight="1" x14ac:dyDescent="0.25">
      <c r="A34" s="4" t="s">
        <v>1172</v>
      </c>
      <c r="B34" s="4" t="s">
        <v>1173</v>
      </c>
      <c r="C34" s="4" t="s">
        <v>32</v>
      </c>
      <c r="D34" s="5">
        <v>2500000</v>
      </c>
      <c r="E34" s="6">
        <v>250272750</v>
      </c>
      <c r="F34" s="6">
        <v>0.31209999999999999</v>
      </c>
      <c r="G34" s="4" t="s">
        <v>781</v>
      </c>
    </row>
    <row r="35" spans="1:7" ht="23.45" customHeight="1" x14ac:dyDescent="0.25">
      <c r="A35" s="4" t="s">
        <v>1174</v>
      </c>
      <c r="B35" s="4" t="s">
        <v>1175</v>
      </c>
      <c r="C35" s="4" t="s">
        <v>32</v>
      </c>
      <c r="D35" s="5">
        <v>6500000</v>
      </c>
      <c r="E35" s="6">
        <v>654106050</v>
      </c>
      <c r="F35" s="6">
        <v>0.81559999999999999</v>
      </c>
      <c r="G35" s="4" t="s">
        <v>781</v>
      </c>
    </row>
    <row r="36" spans="1:7" ht="23.45" customHeight="1" x14ac:dyDescent="0.25">
      <c r="A36" s="4" t="s">
        <v>2132</v>
      </c>
      <c r="B36" s="4" t="s">
        <v>2133</v>
      </c>
      <c r="C36" s="4" t="s">
        <v>837</v>
      </c>
      <c r="D36" s="5">
        <v>7500000</v>
      </c>
      <c r="E36" s="6">
        <v>752197500</v>
      </c>
      <c r="F36" s="6">
        <v>0.93789999999999996</v>
      </c>
      <c r="G36" s="4" t="s">
        <v>781</v>
      </c>
    </row>
    <row r="37" spans="1:7" ht="23.45" customHeight="1" x14ac:dyDescent="0.25">
      <c r="A37" s="4" t="s">
        <v>2386</v>
      </c>
      <c r="B37" s="4" t="s">
        <v>2387</v>
      </c>
      <c r="C37" s="4" t="s">
        <v>150</v>
      </c>
      <c r="D37" s="5">
        <v>2500000</v>
      </c>
      <c r="E37" s="6">
        <v>249463500</v>
      </c>
      <c r="F37" s="6">
        <v>0.311</v>
      </c>
      <c r="G37" s="4" t="s">
        <v>824</v>
      </c>
    </row>
    <row r="38" spans="1:7" ht="32.65" customHeight="1" x14ac:dyDescent="0.25">
      <c r="A38" s="4" t="s">
        <v>2388</v>
      </c>
      <c r="B38" s="4" t="s">
        <v>2389</v>
      </c>
      <c r="C38" s="4" t="s">
        <v>868</v>
      </c>
      <c r="D38" s="5">
        <v>2500000</v>
      </c>
      <c r="E38" s="6">
        <v>246255250</v>
      </c>
      <c r="F38" s="6">
        <v>0.307</v>
      </c>
      <c r="G38" s="4" t="s">
        <v>781</v>
      </c>
    </row>
    <row r="39" spans="1:7" ht="23.45" customHeight="1" x14ac:dyDescent="0.25">
      <c r="A39" s="4" t="s">
        <v>2136</v>
      </c>
      <c r="B39" s="4" t="s">
        <v>2137</v>
      </c>
      <c r="C39" s="4" t="s">
        <v>32</v>
      </c>
      <c r="D39" s="5">
        <v>8000000</v>
      </c>
      <c r="E39" s="6">
        <v>812178400</v>
      </c>
      <c r="F39" s="6">
        <v>1.0126999999999999</v>
      </c>
      <c r="G39" s="4" t="s">
        <v>781</v>
      </c>
    </row>
    <row r="40" spans="1:7" ht="23.45" customHeight="1" x14ac:dyDescent="0.25">
      <c r="A40" s="4" t="s">
        <v>2138</v>
      </c>
      <c r="B40" s="4" t="s">
        <v>2139</v>
      </c>
      <c r="C40" s="4" t="s">
        <v>98</v>
      </c>
      <c r="D40" s="5">
        <v>2500000</v>
      </c>
      <c r="E40" s="6">
        <v>249622500</v>
      </c>
      <c r="F40" s="6">
        <v>0.31119999999999998</v>
      </c>
      <c r="G40" s="4" t="s">
        <v>781</v>
      </c>
    </row>
    <row r="41" spans="1:7" ht="23.45" customHeight="1" x14ac:dyDescent="0.25">
      <c r="A41" s="4" t="s">
        <v>1182</v>
      </c>
      <c r="B41" s="4" t="s">
        <v>1183</v>
      </c>
      <c r="C41" s="4" t="s">
        <v>32</v>
      </c>
      <c r="D41" s="5">
        <v>1500000</v>
      </c>
      <c r="E41" s="6">
        <v>151135950</v>
      </c>
      <c r="F41" s="6">
        <v>0.18840000000000001</v>
      </c>
      <c r="G41" s="4" t="s">
        <v>824</v>
      </c>
    </row>
    <row r="42" spans="1:7" ht="23.45" customHeight="1" x14ac:dyDescent="0.25">
      <c r="A42" s="4" t="s">
        <v>2140</v>
      </c>
      <c r="B42" s="4" t="s">
        <v>2141</v>
      </c>
      <c r="C42" s="4" t="s">
        <v>98</v>
      </c>
      <c r="D42" s="5">
        <v>1000000</v>
      </c>
      <c r="E42" s="6">
        <v>98744800</v>
      </c>
      <c r="F42" s="6">
        <v>0.1231</v>
      </c>
      <c r="G42" s="4" t="s">
        <v>781</v>
      </c>
    </row>
    <row r="43" spans="1:7" ht="23.45" customHeight="1" x14ac:dyDescent="0.25">
      <c r="A43" s="4" t="s">
        <v>1186</v>
      </c>
      <c r="B43" s="4" t="s">
        <v>1187</v>
      </c>
      <c r="C43" s="4" t="s">
        <v>98</v>
      </c>
      <c r="D43" s="5">
        <v>2500000</v>
      </c>
      <c r="E43" s="6">
        <v>248563750</v>
      </c>
      <c r="F43" s="6">
        <v>0.30990000000000001</v>
      </c>
      <c r="G43" s="4" t="s">
        <v>781</v>
      </c>
    </row>
    <row r="44" spans="1:7" ht="41.85" customHeight="1" x14ac:dyDescent="0.25">
      <c r="A44" s="4" t="s">
        <v>1188</v>
      </c>
      <c r="B44" s="4" t="s">
        <v>1189</v>
      </c>
      <c r="C44" s="4" t="s">
        <v>157</v>
      </c>
      <c r="D44" s="5">
        <v>5000000</v>
      </c>
      <c r="E44" s="6">
        <v>500767500</v>
      </c>
      <c r="F44" s="6">
        <v>0.62439999999999996</v>
      </c>
      <c r="G44" s="4" t="s">
        <v>781</v>
      </c>
    </row>
    <row r="45" spans="1:7" ht="32.65" customHeight="1" x14ac:dyDescent="0.25">
      <c r="A45" s="4" t="s">
        <v>2390</v>
      </c>
      <c r="B45" s="4" t="s">
        <v>2391</v>
      </c>
      <c r="C45" s="4" t="s">
        <v>837</v>
      </c>
      <c r="D45" s="5">
        <v>2500000</v>
      </c>
      <c r="E45" s="6">
        <v>250837750</v>
      </c>
      <c r="F45" s="6">
        <v>0.31280000000000002</v>
      </c>
      <c r="G45" s="4" t="s">
        <v>781</v>
      </c>
    </row>
    <row r="46" spans="1:7" ht="32.65" customHeight="1" x14ac:dyDescent="0.25">
      <c r="A46" s="4" t="s">
        <v>2392</v>
      </c>
      <c r="B46" s="4" t="s">
        <v>2393</v>
      </c>
      <c r="C46" s="4" t="s">
        <v>187</v>
      </c>
      <c r="D46" s="5">
        <v>2500000</v>
      </c>
      <c r="E46" s="6">
        <v>249789750</v>
      </c>
      <c r="F46" s="6">
        <v>0.3115</v>
      </c>
      <c r="G46" s="4" t="s">
        <v>781</v>
      </c>
    </row>
    <row r="47" spans="1:7" ht="32.65" customHeight="1" x14ac:dyDescent="0.25">
      <c r="A47" s="4" t="s">
        <v>2394</v>
      </c>
      <c r="B47" s="4" t="s">
        <v>2395</v>
      </c>
      <c r="C47" s="4" t="s">
        <v>98</v>
      </c>
      <c r="D47" s="5">
        <v>2500000</v>
      </c>
      <c r="E47" s="6">
        <v>248765250</v>
      </c>
      <c r="F47" s="6">
        <v>0.31019999999999998</v>
      </c>
      <c r="G47" s="4" t="s">
        <v>781</v>
      </c>
    </row>
    <row r="48" spans="1:7" ht="23.45" customHeight="1" x14ac:dyDescent="0.25">
      <c r="A48" s="4" t="s">
        <v>1192</v>
      </c>
      <c r="B48" s="4" t="s">
        <v>1193</v>
      </c>
      <c r="C48" s="4" t="s">
        <v>32</v>
      </c>
      <c r="D48" s="5">
        <v>11500000</v>
      </c>
      <c r="E48" s="6">
        <v>1169838650</v>
      </c>
      <c r="F48" s="6">
        <v>1.4585999999999999</v>
      </c>
      <c r="G48" s="4" t="s">
        <v>781</v>
      </c>
    </row>
    <row r="49" spans="1:7" ht="23.45" customHeight="1" x14ac:dyDescent="0.25">
      <c r="A49" s="4" t="s">
        <v>1194</v>
      </c>
      <c r="B49" s="4" t="s">
        <v>1195</v>
      </c>
      <c r="C49" s="4" t="s">
        <v>98</v>
      </c>
      <c r="D49" s="5">
        <v>5000000</v>
      </c>
      <c r="E49" s="6">
        <v>495317500</v>
      </c>
      <c r="F49" s="6">
        <v>0.61760000000000004</v>
      </c>
      <c r="G49" s="4" t="s">
        <v>781</v>
      </c>
    </row>
    <row r="50" spans="1:7" ht="23.45" customHeight="1" x14ac:dyDescent="0.25">
      <c r="A50" s="4" t="s">
        <v>2396</v>
      </c>
      <c r="B50" s="4" t="s">
        <v>2397</v>
      </c>
      <c r="C50" s="4" t="s">
        <v>98</v>
      </c>
      <c r="D50" s="5">
        <v>2500000</v>
      </c>
      <c r="E50" s="6">
        <v>248674500</v>
      </c>
      <c r="F50" s="6">
        <v>0.31009999999999999</v>
      </c>
      <c r="G50" s="4" t="s">
        <v>781</v>
      </c>
    </row>
    <row r="51" spans="1:7" ht="51" customHeight="1" x14ac:dyDescent="0.25">
      <c r="A51" s="4" t="s">
        <v>1196</v>
      </c>
      <c r="B51" s="4" t="s">
        <v>1197</v>
      </c>
      <c r="C51" s="4" t="s">
        <v>837</v>
      </c>
      <c r="D51" s="5">
        <v>2500000</v>
      </c>
      <c r="E51" s="6">
        <v>249378000</v>
      </c>
      <c r="F51" s="6">
        <v>0.31090000000000001</v>
      </c>
      <c r="G51" s="4" t="s">
        <v>781</v>
      </c>
    </row>
    <row r="52" spans="1:7" ht="23.45" customHeight="1" x14ac:dyDescent="0.25">
      <c r="A52" s="4" t="s">
        <v>1198</v>
      </c>
      <c r="B52" s="4" t="s">
        <v>1199</v>
      </c>
      <c r="C52" s="4" t="s">
        <v>98</v>
      </c>
      <c r="D52" s="5">
        <v>5000000</v>
      </c>
      <c r="E52" s="6">
        <v>498517000</v>
      </c>
      <c r="F52" s="6">
        <v>0.62160000000000004</v>
      </c>
      <c r="G52" s="4" t="s">
        <v>781</v>
      </c>
    </row>
    <row r="53" spans="1:7" ht="14.45" customHeight="1" x14ac:dyDescent="0.25">
      <c r="A53" s="4" t="s">
        <v>1200</v>
      </c>
      <c r="B53" s="4" t="s">
        <v>1201</v>
      </c>
      <c r="C53" s="4" t="s">
        <v>32</v>
      </c>
      <c r="D53" s="5">
        <v>5000000</v>
      </c>
      <c r="E53" s="6">
        <v>506548000</v>
      </c>
      <c r="F53" s="6">
        <v>0.63160000000000005</v>
      </c>
      <c r="G53" s="4" t="s">
        <v>781</v>
      </c>
    </row>
    <row r="54" spans="1:7" ht="32.65" customHeight="1" x14ac:dyDescent="0.25">
      <c r="A54" s="4" t="s">
        <v>1204</v>
      </c>
      <c r="B54" s="4" t="s">
        <v>1205</v>
      </c>
      <c r="C54" s="4" t="s">
        <v>868</v>
      </c>
      <c r="D54" s="5">
        <v>2500000</v>
      </c>
      <c r="E54" s="6">
        <v>249324000</v>
      </c>
      <c r="F54" s="6">
        <v>0.31090000000000001</v>
      </c>
      <c r="G54" s="4" t="s">
        <v>781</v>
      </c>
    </row>
    <row r="55" spans="1:7" ht="23.45" customHeight="1" x14ac:dyDescent="0.25">
      <c r="A55" s="4" t="s">
        <v>1206</v>
      </c>
      <c r="B55" s="4" t="s">
        <v>1207</v>
      </c>
      <c r="C55" s="4" t="s">
        <v>32</v>
      </c>
      <c r="D55" s="5">
        <v>170000</v>
      </c>
      <c r="E55" s="6">
        <v>16377358</v>
      </c>
      <c r="F55" s="6">
        <v>2.0400000000000001E-2</v>
      </c>
      <c r="G55" s="4" t="s">
        <v>1208</v>
      </c>
    </row>
    <row r="56" spans="1:7" ht="32.65" customHeight="1" x14ac:dyDescent="0.25">
      <c r="A56" s="4" t="s">
        <v>2398</v>
      </c>
      <c r="B56" s="4" t="s">
        <v>2399</v>
      </c>
      <c r="C56" s="4" t="s">
        <v>837</v>
      </c>
      <c r="D56" s="5">
        <v>1000000</v>
      </c>
      <c r="E56" s="6">
        <v>102163900</v>
      </c>
      <c r="F56" s="6">
        <v>0.12740000000000001</v>
      </c>
      <c r="G56" s="4" t="s">
        <v>781</v>
      </c>
    </row>
    <row r="57" spans="1:7" ht="23.45" customHeight="1" x14ac:dyDescent="0.25">
      <c r="A57" s="4" t="s">
        <v>1209</v>
      </c>
      <c r="B57" s="4" t="s">
        <v>1210</v>
      </c>
      <c r="C57" s="4" t="s">
        <v>162</v>
      </c>
      <c r="D57" s="5">
        <v>2500000</v>
      </c>
      <c r="E57" s="6">
        <v>251486250</v>
      </c>
      <c r="F57" s="6">
        <v>0.31359999999999999</v>
      </c>
      <c r="G57" s="4" t="s">
        <v>1071</v>
      </c>
    </row>
    <row r="58" spans="1:7" ht="32.65" customHeight="1" x14ac:dyDescent="0.25">
      <c r="A58" s="4" t="s">
        <v>1213</v>
      </c>
      <c r="B58" s="4" t="s">
        <v>1214</v>
      </c>
      <c r="C58" s="4" t="s">
        <v>1215</v>
      </c>
      <c r="D58" s="5">
        <v>1500000</v>
      </c>
      <c r="E58" s="6">
        <v>149129550</v>
      </c>
      <c r="F58" s="6">
        <v>0.18590000000000001</v>
      </c>
      <c r="G58" s="4" t="s">
        <v>787</v>
      </c>
    </row>
    <row r="59" spans="1:7" ht="32.65" customHeight="1" x14ac:dyDescent="0.25">
      <c r="A59" s="4" t="s">
        <v>1281</v>
      </c>
      <c r="B59" s="4" t="s">
        <v>1282</v>
      </c>
      <c r="C59" s="4" t="s">
        <v>98</v>
      </c>
      <c r="D59" s="5">
        <v>2500000</v>
      </c>
      <c r="E59" s="6">
        <v>248661500</v>
      </c>
      <c r="F59" s="6">
        <v>0.31</v>
      </c>
      <c r="G59" s="4" t="s">
        <v>781</v>
      </c>
    </row>
    <row r="60" spans="1:7" ht="23.45" customHeight="1" x14ac:dyDescent="0.25">
      <c r="A60" s="4" t="s">
        <v>2400</v>
      </c>
      <c r="B60" s="4" t="s">
        <v>2401</v>
      </c>
      <c r="C60" s="4" t="s">
        <v>868</v>
      </c>
      <c r="D60" s="5">
        <v>6000000</v>
      </c>
      <c r="E60" s="6">
        <v>597531000</v>
      </c>
      <c r="F60" s="6">
        <v>0.745</v>
      </c>
      <c r="G60" s="4" t="s">
        <v>781</v>
      </c>
    </row>
    <row r="61" spans="1:7" ht="32.65" customHeight="1" x14ac:dyDescent="0.25">
      <c r="A61" s="4" t="s">
        <v>2402</v>
      </c>
      <c r="B61" s="4" t="s">
        <v>2403</v>
      </c>
      <c r="C61" s="4" t="s">
        <v>98</v>
      </c>
      <c r="D61" s="5">
        <v>2500000</v>
      </c>
      <c r="E61" s="6">
        <v>249207750</v>
      </c>
      <c r="F61" s="6">
        <v>0.31069999999999998</v>
      </c>
      <c r="G61" s="4" t="s">
        <v>781</v>
      </c>
    </row>
    <row r="62" spans="1:7" ht="23.45" customHeight="1" x14ac:dyDescent="0.25">
      <c r="A62" s="4" t="s">
        <v>2166</v>
      </c>
      <c r="B62" s="4" t="s">
        <v>2167</v>
      </c>
      <c r="C62" s="4" t="s">
        <v>117</v>
      </c>
      <c r="D62" s="5">
        <v>10000000</v>
      </c>
      <c r="E62" s="6">
        <v>987041000</v>
      </c>
      <c r="F62" s="6">
        <v>1.2306999999999999</v>
      </c>
      <c r="G62" s="4" t="s">
        <v>1068</v>
      </c>
    </row>
    <row r="63" spans="1:7" ht="23.45" customHeight="1" x14ac:dyDescent="0.25">
      <c r="A63" s="4" t="s">
        <v>1283</v>
      </c>
      <c r="B63" s="4" t="s">
        <v>1284</v>
      </c>
      <c r="C63" s="4" t="s">
        <v>117</v>
      </c>
      <c r="D63" s="5">
        <v>7500000</v>
      </c>
      <c r="E63" s="6">
        <v>746326500</v>
      </c>
      <c r="F63" s="6">
        <v>0.93059999999999998</v>
      </c>
      <c r="G63" s="4" t="s">
        <v>824</v>
      </c>
    </row>
    <row r="64" spans="1:7" ht="23.45" customHeight="1" x14ac:dyDescent="0.25">
      <c r="A64" s="4" t="s">
        <v>2168</v>
      </c>
      <c r="B64" s="4" t="s">
        <v>2169</v>
      </c>
      <c r="C64" s="4" t="s">
        <v>868</v>
      </c>
      <c r="D64" s="5">
        <v>2500000</v>
      </c>
      <c r="E64" s="6">
        <v>249597500</v>
      </c>
      <c r="F64" s="6">
        <v>0.31119999999999998</v>
      </c>
      <c r="G64" s="4" t="s">
        <v>781</v>
      </c>
    </row>
    <row r="65" spans="1:7" ht="23.45" customHeight="1" x14ac:dyDescent="0.25">
      <c r="A65" s="4" t="s">
        <v>2404</v>
      </c>
      <c r="B65" s="4" t="s">
        <v>2405</v>
      </c>
      <c r="C65" s="4" t="s">
        <v>868</v>
      </c>
      <c r="D65" s="5">
        <v>6000000</v>
      </c>
      <c r="E65" s="6">
        <v>600603000</v>
      </c>
      <c r="F65" s="6">
        <v>0.74890000000000001</v>
      </c>
      <c r="G65" s="4" t="s">
        <v>781</v>
      </c>
    </row>
    <row r="66" spans="1:7" ht="32.65" customHeight="1" x14ac:dyDescent="0.25">
      <c r="A66" s="4" t="s">
        <v>2406</v>
      </c>
      <c r="B66" s="4" t="s">
        <v>2407</v>
      </c>
      <c r="C66" s="4" t="s">
        <v>868</v>
      </c>
      <c r="D66" s="5">
        <v>3000000</v>
      </c>
      <c r="E66" s="6">
        <v>299907900</v>
      </c>
      <c r="F66" s="6">
        <v>0.37390000000000001</v>
      </c>
      <c r="G66" s="4" t="s">
        <v>781</v>
      </c>
    </row>
    <row r="67" spans="1:7" ht="32.65" customHeight="1" x14ac:dyDescent="0.25">
      <c r="A67" s="4" t="s">
        <v>2408</v>
      </c>
      <c r="B67" s="4" t="s">
        <v>2409</v>
      </c>
      <c r="C67" s="4" t="s">
        <v>89</v>
      </c>
      <c r="D67" s="5">
        <v>2500000</v>
      </c>
      <c r="E67" s="6">
        <v>248370000</v>
      </c>
      <c r="F67" s="6">
        <v>0.30969999999999998</v>
      </c>
      <c r="G67" s="4" t="s">
        <v>1068</v>
      </c>
    </row>
    <row r="68" spans="1:7" ht="23.45" customHeight="1" x14ac:dyDescent="0.25">
      <c r="A68" s="4" t="s">
        <v>1285</v>
      </c>
      <c r="B68" s="4" t="s">
        <v>1286</v>
      </c>
      <c r="C68" s="4" t="s">
        <v>32</v>
      </c>
      <c r="D68" s="5">
        <v>1000000</v>
      </c>
      <c r="E68" s="6">
        <v>100453500</v>
      </c>
      <c r="F68" s="6">
        <v>0.12529999999999999</v>
      </c>
      <c r="G68" s="4" t="s">
        <v>824</v>
      </c>
    </row>
    <row r="69" spans="1:7" ht="32.65" customHeight="1" x14ac:dyDescent="0.25">
      <c r="A69" s="4" t="s">
        <v>2410</v>
      </c>
      <c r="B69" s="4" t="s">
        <v>2411</v>
      </c>
      <c r="C69" s="4" t="s">
        <v>868</v>
      </c>
      <c r="D69" s="5">
        <v>2500000</v>
      </c>
      <c r="E69" s="6">
        <v>250173250</v>
      </c>
      <c r="F69" s="6">
        <v>0.31190000000000001</v>
      </c>
      <c r="G69" s="4" t="s">
        <v>781</v>
      </c>
    </row>
    <row r="70" spans="1:7" ht="23.45" customHeight="1" x14ac:dyDescent="0.25">
      <c r="A70" s="4" t="s">
        <v>1287</v>
      </c>
      <c r="B70" s="4" t="s">
        <v>1288</v>
      </c>
      <c r="C70" s="4" t="s">
        <v>32</v>
      </c>
      <c r="D70" s="5">
        <v>140000</v>
      </c>
      <c r="E70" s="6">
        <v>14020916</v>
      </c>
      <c r="F70" s="6">
        <v>1.7500000000000002E-2</v>
      </c>
      <c r="G70" s="4" t="s">
        <v>824</v>
      </c>
    </row>
    <row r="71" spans="1:7" ht="32.65" customHeight="1" x14ac:dyDescent="0.25">
      <c r="A71" s="4" t="s">
        <v>1289</v>
      </c>
      <c r="B71" s="4" t="s">
        <v>1290</v>
      </c>
      <c r="C71" s="4" t="s">
        <v>32</v>
      </c>
      <c r="D71" s="5">
        <v>2500000</v>
      </c>
      <c r="E71" s="6">
        <v>253162750</v>
      </c>
      <c r="F71" s="6">
        <v>0.31569999999999998</v>
      </c>
      <c r="G71" s="4" t="s">
        <v>1068</v>
      </c>
    </row>
    <row r="72" spans="1:7" ht="32.65" customHeight="1" x14ac:dyDescent="0.25">
      <c r="A72" s="4" t="s">
        <v>1291</v>
      </c>
      <c r="B72" s="4" t="s">
        <v>1292</v>
      </c>
      <c r="C72" s="4" t="s">
        <v>868</v>
      </c>
      <c r="D72" s="5">
        <v>500000</v>
      </c>
      <c r="E72" s="6">
        <v>49882950</v>
      </c>
      <c r="F72" s="6">
        <v>6.2199999999999998E-2</v>
      </c>
      <c r="G72" s="4" t="s">
        <v>787</v>
      </c>
    </row>
    <row r="73" spans="1:7" ht="23.45" customHeight="1" x14ac:dyDescent="0.25">
      <c r="A73" s="4" t="s">
        <v>1295</v>
      </c>
      <c r="B73" s="4" t="s">
        <v>1296</v>
      </c>
      <c r="C73" s="4" t="s">
        <v>32</v>
      </c>
      <c r="D73" s="5">
        <v>500000</v>
      </c>
      <c r="E73" s="6">
        <v>50346500</v>
      </c>
      <c r="F73" s="6">
        <v>6.2799999999999995E-2</v>
      </c>
      <c r="G73" s="4" t="s">
        <v>824</v>
      </c>
    </row>
    <row r="74" spans="1:7" ht="23.45" customHeight="1" x14ac:dyDescent="0.25">
      <c r="A74" s="4" t="s">
        <v>1297</v>
      </c>
      <c r="B74" s="4" t="s">
        <v>1298</v>
      </c>
      <c r="C74" s="4" t="s">
        <v>32</v>
      </c>
      <c r="D74" s="5">
        <v>100000</v>
      </c>
      <c r="E74" s="6">
        <v>10070740</v>
      </c>
      <c r="F74" s="6">
        <v>1.26E-2</v>
      </c>
      <c r="G74" s="4" t="s">
        <v>824</v>
      </c>
    </row>
    <row r="75" spans="1:7" ht="23.45" customHeight="1" x14ac:dyDescent="0.25">
      <c r="A75" s="4" t="s">
        <v>1301</v>
      </c>
      <c r="B75" s="4" t="s">
        <v>1302</v>
      </c>
      <c r="C75" s="4" t="s">
        <v>32</v>
      </c>
      <c r="D75" s="5">
        <v>80000</v>
      </c>
      <c r="E75" s="6">
        <v>7998416</v>
      </c>
      <c r="F75" s="6">
        <v>0.01</v>
      </c>
      <c r="G75" s="4" t="s">
        <v>1276</v>
      </c>
    </row>
    <row r="76" spans="1:7" ht="32.65" customHeight="1" x14ac:dyDescent="0.25">
      <c r="A76" s="4" t="s">
        <v>2174</v>
      </c>
      <c r="B76" s="4" t="s">
        <v>2175</v>
      </c>
      <c r="C76" s="4" t="s">
        <v>89</v>
      </c>
      <c r="D76" s="5">
        <v>2500000</v>
      </c>
      <c r="E76" s="6">
        <v>249011000</v>
      </c>
      <c r="F76" s="6">
        <v>0.3105</v>
      </c>
      <c r="G76" s="4" t="s">
        <v>1068</v>
      </c>
    </row>
    <row r="77" spans="1:7" ht="23.45" customHeight="1" x14ac:dyDescent="0.25">
      <c r="A77" s="4" t="s">
        <v>1309</v>
      </c>
      <c r="B77" s="4" t="s">
        <v>1310</v>
      </c>
      <c r="C77" s="4" t="s">
        <v>868</v>
      </c>
      <c r="D77" s="5">
        <v>290000</v>
      </c>
      <c r="E77" s="6">
        <v>28959951</v>
      </c>
      <c r="F77" s="6">
        <v>3.61E-2</v>
      </c>
      <c r="G77" s="4" t="s">
        <v>824</v>
      </c>
    </row>
    <row r="78" spans="1:7" ht="23.45" customHeight="1" x14ac:dyDescent="0.25">
      <c r="A78" s="4" t="s">
        <v>1311</v>
      </c>
      <c r="B78" s="4" t="s">
        <v>1312</v>
      </c>
      <c r="C78" s="4" t="s">
        <v>32</v>
      </c>
      <c r="D78" s="5">
        <v>4000000</v>
      </c>
      <c r="E78" s="6">
        <v>414204800</v>
      </c>
      <c r="F78" s="6">
        <v>0.51649999999999996</v>
      </c>
      <c r="G78" s="4" t="s">
        <v>781</v>
      </c>
    </row>
    <row r="79" spans="1:7" ht="41.85" customHeight="1" x14ac:dyDescent="0.25">
      <c r="A79" s="4" t="s">
        <v>2412</v>
      </c>
      <c r="B79" s="4" t="s">
        <v>2413</v>
      </c>
      <c r="C79" s="4" t="s">
        <v>89</v>
      </c>
      <c r="D79" s="5">
        <v>4000000</v>
      </c>
      <c r="E79" s="6">
        <v>399961200</v>
      </c>
      <c r="F79" s="6">
        <v>0.49869999999999998</v>
      </c>
      <c r="G79" s="4" t="s">
        <v>1276</v>
      </c>
    </row>
    <row r="80" spans="1:7" ht="32.65" customHeight="1" x14ac:dyDescent="0.25">
      <c r="A80" s="4" t="s">
        <v>1313</v>
      </c>
      <c r="B80" s="4" t="s">
        <v>1314</v>
      </c>
      <c r="C80" s="4" t="s">
        <v>157</v>
      </c>
      <c r="D80" s="5">
        <v>2850000</v>
      </c>
      <c r="E80" s="6">
        <v>294998370</v>
      </c>
      <c r="F80" s="6">
        <v>0.36780000000000002</v>
      </c>
      <c r="G80" s="4" t="s">
        <v>787</v>
      </c>
    </row>
    <row r="81" spans="1:7" ht="23.45" customHeight="1" x14ac:dyDescent="0.25">
      <c r="A81" s="4" t="s">
        <v>1315</v>
      </c>
      <c r="B81" s="4" t="s">
        <v>1316</v>
      </c>
      <c r="C81" s="4" t="s">
        <v>32</v>
      </c>
      <c r="D81" s="5">
        <v>150000</v>
      </c>
      <c r="E81" s="6">
        <v>15024675</v>
      </c>
      <c r="F81" s="6">
        <v>1.8700000000000001E-2</v>
      </c>
      <c r="G81" s="4" t="s">
        <v>1276</v>
      </c>
    </row>
    <row r="82" spans="1:7" ht="32.65" customHeight="1" x14ac:dyDescent="0.25">
      <c r="A82" s="4" t="s">
        <v>1319</v>
      </c>
      <c r="B82" s="4" t="s">
        <v>1320</v>
      </c>
      <c r="C82" s="4" t="s">
        <v>32</v>
      </c>
      <c r="D82" s="5">
        <v>4000000</v>
      </c>
      <c r="E82" s="6">
        <v>406045600</v>
      </c>
      <c r="F82" s="6">
        <v>0.50629999999999997</v>
      </c>
      <c r="G82" s="4" t="s">
        <v>1068</v>
      </c>
    </row>
    <row r="83" spans="1:7" ht="23.45" customHeight="1" x14ac:dyDescent="0.25">
      <c r="A83" s="4" t="s">
        <v>1321</v>
      </c>
      <c r="B83" s="4" t="s">
        <v>1322</v>
      </c>
      <c r="C83" s="4" t="s">
        <v>32</v>
      </c>
      <c r="D83" s="5">
        <v>200000</v>
      </c>
      <c r="E83" s="6">
        <v>19993980</v>
      </c>
      <c r="F83" s="6">
        <v>2.4899999999999999E-2</v>
      </c>
      <c r="G83" s="4" t="s">
        <v>1276</v>
      </c>
    </row>
    <row r="84" spans="1:7" ht="23.45" customHeight="1" x14ac:dyDescent="0.25">
      <c r="A84" s="4" t="s">
        <v>2414</v>
      </c>
      <c r="B84" s="4" t="s">
        <v>2415</v>
      </c>
      <c r="C84" s="4" t="s">
        <v>89</v>
      </c>
      <c r="D84" s="5">
        <v>5000000</v>
      </c>
      <c r="E84" s="6">
        <v>497445500</v>
      </c>
      <c r="F84" s="6">
        <v>0.62029999999999996</v>
      </c>
      <c r="G84" s="4" t="s">
        <v>1068</v>
      </c>
    </row>
    <row r="85" spans="1:7" ht="23.45" customHeight="1" x14ac:dyDescent="0.25">
      <c r="A85" s="4" t="s">
        <v>1331</v>
      </c>
      <c r="B85" s="4" t="s">
        <v>1332</v>
      </c>
      <c r="C85" s="4" t="s">
        <v>117</v>
      </c>
      <c r="D85" s="5">
        <v>3000000</v>
      </c>
      <c r="E85" s="6">
        <v>300716400</v>
      </c>
      <c r="F85" s="6">
        <v>0.375</v>
      </c>
      <c r="G85" s="4" t="s">
        <v>1068</v>
      </c>
    </row>
    <row r="86" spans="1:7" ht="32.65" customHeight="1" x14ac:dyDescent="0.25">
      <c r="A86" s="4" t="s">
        <v>1333</v>
      </c>
      <c r="B86" s="4" t="s">
        <v>1334</v>
      </c>
      <c r="C86" s="4" t="s">
        <v>868</v>
      </c>
      <c r="D86" s="5">
        <v>600000</v>
      </c>
      <c r="E86" s="6">
        <v>60715500</v>
      </c>
      <c r="F86" s="6">
        <v>7.5700000000000003E-2</v>
      </c>
      <c r="G86" s="4" t="s">
        <v>824</v>
      </c>
    </row>
    <row r="87" spans="1:7" ht="23.45" customHeight="1" x14ac:dyDescent="0.25">
      <c r="A87" s="4" t="s">
        <v>2416</v>
      </c>
      <c r="B87" s="4" t="s">
        <v>2417</v>
      </c>
      <c r="C87" s="4" t="s">
        <v>150</v>
      </c>
      <c r="D87" s="5">
        <v>4800000</v>
      </c>
      <c r="E87" s="6">
        <v>482734080</v>
      </c>
      <c r="F87" s="6">
        <v>0.60189999999999999</v>
      </c>
      <c r="G87" s="4" t="s">
        <v>1027</v>
      </c>
    </row>
    <row r="88" spans="1:7" ht="32.65" customHeight="1" x14ac:dyDescent="0.25">
      <c r="A88" s="4" t="s">
        <v>1341</v>
      </c>
      <c r="B88" s="4" t="s">
        <v>1342</v>
      </c>
      <c r="C88" s="4" t="s">
        <v>157</v>
      </c>
      <c r="D88" s="5">
        <v>2500000</v>
      </c>
      <c r="E88" s="6">
        <v>262248750</v>
      </c>
      <c r="F88" s="6">
        <v>0.32700000000000001</v>
      </c>
      <c r="G88" s="4" t="s">
        <v>787</v>
      </c>
    </row>
    <row r="89" spans="1:7" ht="23.45" customHeight="1" x14ac:dyDescent="0.25">
      <c r="A89" s="4" t="s">
        <v>1403</v>
      </c>
      <c r="B89" s="4" t="s">
        <v>1404</v>
      </c>
      <c r="C89" s="4" t="s">
        <v>89</v>
      </c>
      <c r="D89" s="5">
        <v>190000</v>
      </c>
      <c r="E89" s="6">
        <v>19124887</v>
      </c>
      <c r="F89" s="6">
        <v>2.3800000000000002E-2</v>
      </c>
      <c r="G89" s="4" t="s">
        <v>787</v>
      </c>
    </row>
    <row r="90" spans="1:7" ht="23.45" customHeight="1" x14ac:dyDescent="0.25">
      <c r="A90" s="4" t="s">
        <v>2418</v>
      </c>
      <c r="B90" s="4" t="s">
        <v>2419</v>
      </c>
      <c r="C90" s="4" t="s">
        <v>89</v>
      </c>
      <c r="D90" s="5">
        <v>5000000</v>
      </c>
      <c r="E90" s="6">
        <v>500180000</v>
      </c>
      <c r="F90" s="6">
        <v>0.62370000000000003</v>
      </c>
      <c r="G90" s="4" t="s">
        <v>1068</v>
      </c>
    </row>
    <row r="91" spans="1:7" ht="32.65" customHeight="1" x14ac:dyDescent="0.25">
      <c r="A91" s="4" t="s">
        <v>2420</v>
      </c>
      <c r="B91" s="4" t="s">
        <v>2421</v>
      </c>
      <c r="C91" s="4" t="s">
        <v>89</v>
      </c>
      <c r="D91" s="5">
        <v>5000000</v>
      </c>
      <c r="E91" s="6">
        <v>500222000</v>
      </c>
      <c r="F91" s="6">
        <v>0.62370000000000003</v>
      </c>
      <c r="G91" s="4" t="s">
        <v>1068</v>
      </c>
    </row>
    <row r="92" spans="1:7" ht="32.65" customHeight="1" x14ac:dyDescent="0.25">
      <c r="A92" s="4" t="s">
        <v>2205</v>
      </c>
      <c r="B92" s="4" t="s">
        <v>2206</v>
      </c>
      <c r="C92" s="4" t="s">
        <v>157</v>
      </c>
      <c r="D92" s="5">
        <v>470000</v>
      </c>
      <c r="E92" s="6">
        <v>47127370</v>
      </c>
      <c r="F92" s="6">
        <v>5.8799999999999998E-2</v>
      </c>
      <c r="G92" s="4" t="s">
        <v>824</v>
      </c>
    </row>
    <row r="93" spans="1:7" ht="23.45" customHeight="1" x14ac:dyDescent="0.25">
      <c r="A93" s="4" t="s">
        <v>1405</v>
      </c>
      <c r="B93" s="4" t="s">
        <v>1406</v>
      </c>
      <c r="C93" s="4" t="s">
        <v>868</v>
      </c>
      <c r="D93" s="5">
        <v>100000</v>
      </c>
      <c r="E93" s="6">
        <v>10018760</v>
      </c>
      <c r="F93" s="6">
        <v>1.2500000000000001E-2</v>
      </c>
      <c r="G93" s="4" t="s">
        <v>824</v>
      </c>
    </row>
    <row r="94" spans="1:7" ht="23.45" customHeight="1" x14ac:dyDescent="0.25">
      <c r="A94" s="4" t="s">
        <v>1409</v>
      </c>
      <c r="B94" s="4" t="s">
        <v>1410</v>
      </c>
      <c r="C94" s="4" t="s">
        <v>32</v>
      </c>
      <c r="D94" s="5">
        <v>500000</v>
      </c>
      <c r="E94" s="6">
        <v>50133550</v>
      </c>
      <c r="F94" s="6">
        <v>6.25E-2</v>
      </c>
      <c r="G94" s="4" t="s">
        <v>1276</v>
      </c>
    </row>
    <row r="95" spans="1:7" ht="23.45" customHeight="1" x14ac:dyDescent="0.25">
      <c r="A95" s="4" t="s">
        <v>1411</v>
      </c>
      <c r="B95" s="4" t="s">
        <v>1412</v>
      </c>
      <c r="C95" s="4" t="s">
        <v>868</v>
      </c>
      <c r="D95" s="5">
        <v>30000</v>
      </c>
      <c r="E95" s="6">
        <v>3003054</v>
      </c>
      <c r="F95" s="6">
        <v>3.7000000000000002E-3</v>
      </c>
      <c r="G95" s="4" t="s">
        <v>824</v>
      </c>
    </row>
    <row r="96" spans="1:7" ht="32.65" customHeight="1" x14ac:dyDescent="0.25">
      <c r="A96" s="4" t="s">
        <v>1415</v>
      </c>
      <c r="B96" s="4" t="s">
        <v>1416</v>
      </c>
      <c r="C96" s="4" t="s">
        <v>868</v>
      </c>
      <c r="D96" s="5">
        <v>300000</v>
      </c>
      <c r="E96" s="6">
        <v>30150390</v>
      </c>
      <c r="F96" s="6">
        <v>3.7600000000000001E-2</v>
      </c>
      <c r="G96" s="4" t="s">
        <v>787</v>
      </c>
    </row>
    <row r="97" spans="1:7" ht="32.65" customHeight="1" x14ac:dyDescent="0.25">
      <c r="A97" s="4" t="s">
        <v>1417</v>
      </c>
      <c r="B97" s="4" t="s">
        <v>1418</v>
      </c>
      <c r="C97" s="4" t="s">
        <v>868</v>
      </c>
      <c r="D97" s="5">
        <v>190000</v>
      </c>
      <c r="E97" s="6">
        <v>19017138</v>
      </c>
      <c r="F97" s="6">
        <v>2.3699999999999999E-2</v>
      </c>
      <c r="G97" s="4" t="s">
        <v>781</v>
      </c>
    </row>
    <row r="98" spans="1:7" ht="23.45" customHeight="1" x14ac:dyDescent="0.25">
      <c r="A98" s="4" t="s">
        <v>2422</v>
      </c>
      <c r="B98" s="4" t="s">
        <v>2423</v>
      </c>
      <c r="C98" s="4" t="s">
        <v>122</v>
      </c>
      <c r="D98" s="5">
        <v>99044.135800000004</v>
      </c>
      <c r="E98" s="6">
        <v>10506037.369999999</v>
      </c>
      <c r="F98" s="6">
        <v>1.3100000000000001E-2</v>
      </c>
      <c r="G98" s="4" t="s">
        <v>784</v>
      </c>
    </row>
    <row r="99" spans="1:7" ht="23.45" customHeight="1" x14ac:dyDescent="0.25">
      <c r="A99" s="4" t="s">
        <v>2262</v>
      </c>
      <c r="B99" s="4" t="s">
        <v>2263</v>
      </c>
      <c r="C99" s="4" t="s">
        <v>150</v>
      </c>
      <c r="D99" s="5">
        <v>5000000</v>
      </c>
      <c r="E99" s="6">
        <v>474646000</v>
      </c>
      <c r="F99" s="6">
        <v>0.59179999999999999</v>
      </c>
      <c r="G99" s="4" t="s">
        <v>781</v>
      </c>
    </row>
    <row r="100" spans="1:7" ht="32.65" customHeight="1" x14ac:dyDescent="0.25">
      <c r="A100" s="4" t="s">
        <v>2264</v>
      </c>
      <c r="B100" s="4" t="s">
        <v>2265</v>
      </c>
      <c r="C100" s="4" t="s">
        <v>32</v>
      </c>
      <c r="D100" s="5">
        <v>14500000</v>
      </c>
      <c r="E100" s="6">
        <v>1385128450</v>
      </c>
      <c r="F100" s="6">
        <v>1.7271000000000001</v>
      </c>
      <c r="G100" s="4" t="s">
        <v>824</v>
      </c>
    </row>
    <row r="101" spans="1:7" ht="23.45" customHeight="1" x14ac:dyDescent="0.25">
      <c r="A101" s="4" t="s">
        <v>1459</v>
      </c>
      <c r="B101" s="4" t="s">
        <v>1460</v>
      </c>
      <c r="C101" s="4" t="s">
        <v>150</v>
      </c>
      <c r="D101" s="5">
        <v>7500000</v>
      </c>
      <c r="E101" s="6">
        <v>720037500</v>
      </c>
      <c r="F101" s="6">
        <v>0.89780000000000004</v>
      </c>
      <c r="G101" s="4" t="s">
        <v>781</v>
      </c>
    </row>
    <row r="102" spans="1:7" ht="23.45" customHeight="1" x14ac:dyDescent="0.25">
      <c r="A102" s="4" t="s">
        <v>2424</v>
      </c>
      <c r="B102" s="4" t="s">
        <v>2425</v>
      </c>
      <c r="C102" s="4" t="s">
        <v>101</v>
      </c>
      <c r="D102" s="5">
        <v>2500000</v>
      </c>
      <c r="E102" s="6">
        <v>236361000</v>
      </c>
      <c r="F102" s="6">
        <v>0.29470000000000002</v>
      </c>
      <c r="G102" s="4" t="s">
        <v>781</v>
      </c>
    </row>
    <row r="103" spans="1:7" ht="23.45" customHeight="1" x14ac:dyDescent="0.25">
      <c r="A103" s="4" t="s">
        <v>1469</v>
      </c>
      <c r="B103" s="4" t="s">
        <v>1470</v>
      </c>
      <c r="C103" s="4" t="s">
        <v>101</v>
      </c>
      <c r="D103" s="5">
        <v>7500000</v>
      </c>
      <c r="E103" s="6">
        <v>727431750</v>
      </c>
      <c r="F103" s="6">
        <v>0.90700000000000003</v>
      </c>
      <c r="G103" s="4" t="s">
        <v>781</v>
      </c>
    </row>
    <row r="104" spans="1:7" ht="23.45" customHeight="1" x14ac:dyDescent="0.25">
      <c r="A104" s="4" t="s">
        <v>1471</v>
      </c>
      <c r="B104" s="4" t="s">
        <v>1472</v>
      </c>
      <c r="C104" s="4" t="s">
        <v>101</v>
      </c>
      <c r="D104" s="5">
        <v>1500000</v>
      </c>
      <c r="E104" s="6">
        <v>145693950</v>
      </c>
      <c r="F104" s="6">
        <v>0.1817</v>
      </c>
      <c r="G104" s="4" t="s">
        <v>781</v>
      </c>
    </row>
    <row r="105" spans="1:7" ht="23.45" customHeight="1" x14ac:dyDescent="0.25">
      <c r="A105" s="4" t="s">
        <v>1479</v>
      </c>
      <c r="B105" s="4" t="s">
        <v>1480</v>
      </c>
      <c r="C105" s="4" t="s">
        <v>187</v>
      </c>
      <c r="D105" s="5">
        <v>1000000</v>
      </c>
      <c r="E105" s="6">
        <v>95583100</v>
      </c>
      <c r="F105" s="6">
        <v>0.1192</v>
      </c>
      <c r="G105" s="4" t="s">
        <v>781</v>
      </c>
    </row>
    <row r="106" spans="1:7" ht="23.45" customHeight="1" x14ac:dyDescent="0.25">
      <c r="A106" s="4" t="s">
        <v>2274</v>
      </c>
      <c r="B106" s="4" t="s">
        <v>2275</v>
      </c>
      <c r="C106" s="4" t="s">
        <v>868</v>
      </c>
      <c r="D106" s="5">
        <v>5000000</v>
      </c>
      <c r="E106" s="6">
        <v>486900000</v>
      </c>
      <c r="F106" s="6">
        <v>0.60709999999999997</v>
      </c>
      <c r="G106" s="4" t="s">
        <v>824</v>
      </c>
    </row>
    <row r="107" spans="1:7" ht="23.45" customHeight="1" x14ac:dyDescent="0.25">
      <c r="A107" s="4" t="s">
        <v>2426</v>
      </c>
      <c r="B107" s="4" t="s">
        <v>2427</v>
      </c>
      <c r="C107" s="4" t="s">
        <v>150</v>
      </c>
      <c r="D107" s="5">
        <v>1000000</v>
      </c>
      <c r="E107" s="6">
        <v>98386800</v>
      </c>
      <c r="F107" s="6">
        <v>0.1227</v>
      </c>
      <c r="G107" s="4" t="s">
        <v>787</v>
      </c>
    </row>
    <row r="108" spans="1:7" ht="23.45" customHeight="1" x14ac:dyDescent="0.25">
      <c r="A108" s="4" t="s">
        <v>1485</v>
      </c>
      <c r="B108" s="4" t="s">
        <v>1486</v>
      </c>
      <c r="C108" s="4" t="s">
        <v>150</v>
      </c>
      <c r="D108" s="5">
        <v>200000</v>
      </c>
      <c r="E108" s="6">
        <v>19891020</v>
      </c>
      <c r="F108" s="6">
        <v>2.4799999999999999E-2</v>
      </c>
      <c r="G108" s="4" t="s">
        <v>787</v>
      </c>
    </row>
    <row r="109" spans="1:7" ht="23.45" customHeight="1" x14ac:dyDescent="0.25">
      <c r="A109" s="4" t="s">
        <v>1489</v>
      </c>
      <c r="B109" s="4" t="s">
        <v>1490</v>
      </c>
      <c r="C109" s="4" t="s">
        <v>150</v>
      </c>
      <c r="D109" s="5">
        <v>200000</v>
      </c>
      <c r="E109" s="6">
        <v>19935260</v>
      </c>
      <c r="F109" s="6">
        <v>2.4899999999999999E-2</v>
      </c>
      <c r="G109" s="4" t="s">
        <v>787</v>
      </c>
    </row>
    <row r="110" spans="1:7" ht="23.45" customHeight="1" x14ac:dyDescent="0.25">
      <c r="A110" s="4" t="s">
        <v>1493</v>
      </c>
      <c r="B110" s="4" t="s">
        <v>1494</v>
      </c>
      <c r="C110" s="4" t="s">
        <v>150</v>
      </c>
      <c r="D110" s="5">
        <v>700000</v>
      </c>
      <c r="E110" s="6">
        <v>69994610</v>
      </c>
      <c r="F110" s="6">
        <v>8.7300000000000003E-2</v>
      </c>
      <c r="G110" s="4" t="s">
        <v>787</v>
      </c>
    </row>
    <row r="111" spans="1:7" ht="14.45" customHeight="1" x14ac:dyDescent="0.25">
      <c r="A111" s="4" t="s">
        <v>1495</v>
      </c>
      <c r="B111" s="4" t="s">
        <v>1496</v>
      </c>
      <c r="C111" s="4" t="s">
        <v>187</v>
      </c>
      <c r="D111" s="5">
        <v>2000000</v>
      </c>
      <c r="E111" s="6">
        <v>195780200</v>
      </c>
      <c r="F111" s="6">
        <v>0.24410000000000001</v>
      </c>
      <c r="G111" s="4" t="s">
        <v>781</v>
      </c>
    </row>
    <row r="112" spans="1:7" ht="23.45" customHeight="1" x14ac:dyDescent="0.25">
      <c r="A112" s="4" t="s">
        <v>1497</v>
      </c>
      <c r="B112" s="4" t="s">
        <v>1498</v>
      </c>
      <c r="C112" s="4" t="s">
        <v>150</v>
      </c>
      <c r="D112" s="5">
        <v>5000000</v>
      </c>
      <c r="E112" s="6">
        <v>496501500</v>
      </c>
      <c r="F112" s="6">
        <v>0.61909999999999998</v>
      </c>
      <c r="G112" s="4" t="s">
        <v>787</v>
      </c>
    </row>
    <row r="113" spans="1:7" ht="23.45" customHeight="1" x14ac:dyDescent="0.25">
      <c r="A113" s="4" t="s">
        <v>1499</v>
      </c>
      <c r="B113" s="4" t="s">
        <v>1500</v>
      </c>
      <c r="C113" s="4" t="s">
        <v>150</v>
      </c>
      <c r="D113" s="5">
        <v>1000000</v>
      </c>
      <c r="E113" s="6">
        <v>99335900</v>
      </c>
      <c r="F113" s="6">
        <v>0.1239</v>
      </c>
      <c r="G113" s="4" t="s">
        <v>787</v>
      </c>
    </row>
    <row r="114" spans="1:7" ht="32.65" customHeight="1" x14ac:dyDescent="0.25">
      <c r="A114" s="4" t="s">
        <v>2278</v>
      </c>
      <c r="B114" s="4" t="s">
        <v>2279</v>
      </c>
      <c r="C114" s="4" t="s">
        <v>150</v>
      </c>
      <c r="D114" s="5">
        <v>40000</v>
      </c>
      <c r="E114" s="6">
        <v>3990192</v>
      </c>
      <c r="F114" s="6">
        <v>5.0000000000000001E-3</v>
      </c>
      <c r="G114" s="4" t="s">
        <v>781</v>
      </c>
    </row>
    <row r="115" spans="1:7" ht="23.45" customHeight="1" x14ac:dyDescent="0.25">
      <c r="A115" s="4" t="s">
        <v>1509</v>
      </c>
      <c r="B115" s="4" t="s">
        <v>1510</v>
      </c>
      <c r="C115" s="4" t="s">
        <v>32</v>
      </c>
      <c r="D115" s="5">
        <v>2500000</v>
      </c>
      <c r="E115" s="6">
        <v>246656750</v>
      </c>
      <c r="F115" s="6">
        <v>0.30759999999999998</v>
      </c>
      <c r="G115" s="4" t="s">
        <v>781</v>
      </c>
    </row>
    <row r="116" spans="1:7" ht="23.45" customHeight="1" x14ac:dyDescent="0.25">
      <c r="A116" s="4" t="s">
        <v>1511</v>
      </c>
      <c r="B116" s="4" t="s">
        <v>1512</v>
      </c>
      <c r="C116" s="4" t="s">
        <v>101</v>
      </c>
      <c r="D116" s="5">
        <v>25000000</v>
      </c>
      <c r="E116" s="6">
        <v>2487185000</v>
      </c>
      <c r="F116" s="6">
        <v>3.1012</v>
      </c>
      <c r="G116" s="4" t="s">
        <v>781</v>
      </c>
    </row>
    <row r="117" spans="1:7" ht="32.65" customHeight="1" x14ac:dyDescent="0.25">
      <c r="A117" s="4" t="s">
        <v>1525</v>
      </c>
      <c r="B117" s="4" t="s">
        <v>1526</v>
      </c>
      <c r="C117" s="4" t="s">
        <v>32</v>
      </c>
      <c r="D117" s="5">
        <v>500000</v>
      </c>
      <c r="E117" s="6">
        <v>49573850</v>
      </c>
      <c r="F117" s="6">
        <v>6.1800000000000001E-2</v>
      </c>
      <c r="G117" s="4" t="s">
        <v>824</v>
      </c>
    </row>
    <row r="118" spans="1:7" ht="23.45" customHeight="1" x14ac:dyDescent="0.25">
      <c r="A118" s="4" t="s">
        <v>1534</v>
      </c>
      <c r="B118" s="4" t="s">
        <v>1535</v>
      </c>
      <c r="C118" s="4" t="s">
        <v>101</v>
      </c>
      <c r="D118" s="5">
        <v>12500000</v>
      </c>
      <c r="E118" s="6">
        <v>1253065000</v>
      </c>
      <c r="F118" s="6">
        <v>1.5624</v>
      </c>
      <c r="G118" s="4" t="s">
        <v>781</v>
      </c>
    </row>
    <row r="119" spans="1:7" ht="32.65" customHeight="1" x14ac:dyDescent="0.25">
      <c r="A119" s="4" t="s">
        <v>1538</v>
      </c>
      <c r="B119" s="4" t="s">
        <v>1539</v>
      </c>
      <c r="C119" s="4" t="s">
        <v>187</v>
      </c>
      <c r="D119" s="5">
        <v>8000000</v>
      </c>
      <c r="E119" s="6">
        <v>801632000</v>
      </c>
      <c r="F119" s="6">
        <v>0.99950000000000006</v>
      </c>
      <c r="G119" s="4" t="s">
        <v>781</v>
      </c>
    </row>
    <row r="120" spans="1:7" ht="14.45" customHeight="1" x14ac:dyDescent="0.25">
      <c r="A120" s="4" t="s">
        <v>2428</v>
      </c>
      <c r="B120" s="4" t="s">
        <v>2429</v>
      </c>
      <c r="C120" s="4" t="s">
        <v>43</v>
      </c>
      <c r="D120" s="5">
        <v>2350000</v>
      </c>
      <c r="E120" s="6">
        <v>235050290</v>
      </c>
      <c r="F120" s="6">
        <v>0.29310000000000003</v>
      </c>
      <c r="G120" s="4" t="s">
        <v>824</v>
      </c>
    </row>
    <row r="121" spans="1:7" ht="23.45" customHeight="1" x14ac:dyDescent="0.25">
      <c r="A121" s="4" t="s">
        <v>1540</v>
      </c>
      <c r="B121" s="4" t="s">
        <v>1541</v>
      </c>
      <c r="C121" s="4" t="s">
        <v>101</v>
      </c>
      <c r="D121" s="5">
        <v>2900000</v>
      </c>
      <c r="E121" s="6">
        <v>290805620</v>
      </c>
      <c r="F121" s="6">
        <v>0.36259999999999998</v>
      </c>
      <c r="G121" s="4" t="s">
        <v>781</v>
      </c>
    </row>
    <row r="122" spans="1:7" ht="23.45" customHeight="1" x14ac:dyDescent="0.25">
      <c r="A122" s="4" t="s">
        <v>1560</v>
      </c>
      <c r="B122" s="4" t="s">
        <v>1561</v>
      </c>
      <c r="C122" s="4" t="s">
        <v>43</v>
      </c>
      <c r="D122" s="5">
        <v>9000000</v>
      </c>
      <c r="E122" s="6">
        <v>904139100</v>
      </c>
      <c r="F122" s="6">
        <v>1.1273</v>
      </c>
      <c r="G122" s="4" t="s">
        <v>824</v>
      </c>
    </row>
    <row r="123" spans="1:7" ht="32.65" customHeight="1" x14ac:dyDescent="0.25">
      <c r="A123" s="4" t="s">
        <v>1566</v>
      </c>
      <c r="B123" s="4" t="s">
        <v>1567</v>
      </c>
      <c r="C123" s="4" t="s">
        <v>150</v>
      </c>
      <c r="D123" s="5">
        <v>460000</v>
      </c>
      <c r="E123" s="6">
        <v>46150190</v>
      </c>
      <c r="F123" s="6">
        <v>5.7500000000000002E-2</v>
      </c>
      <c r="G123" s="4" t="s">
        <v>787</v>
      </c>
    </row>
    <row r="124" spans="1:7" ht="23.45" customHeight="1" x14ac:dyDescent="0.25">
      <c r="A124" s="4" t="s">
        <v>1598</v>
      </c>
      <c r="B124" s="4" t="s">
        <v>1599</v>
      </c>
      <c r="C124" s="4" t="s">
        <v>101</v>
      </c>
      <c r="D124" s="5">
        <v>7000000</v>
      </c>
      <c r="E124" s="6">
        <v>703153500</v>
      </c>
      <c r="F124" s="6">
        <v>0.87670000000000003</v>
      </c>
      <c r="G124" s="4" t="s">
        <v>781</v>
      </c>
    </row>
    <row r="125" spans="1:7" ht="23.45" customHeight="1" x14ac:dyDescent="0.25">
      <c r="A125" s="4" t="s">
        <v>1602</v>
      </c>
      <c r="B125" s="4" t="s">
        <v>1603</v>
      </c>
      <c r="C125" s="4" t="s">
        <v>32</v>
      </c>
      <c r="D125" s="5">
        <v>1000000</v>
      </c>
      <c r="E125" s="6">
        <v>99993200</v>
      </c>
      <c r="F125" s="6">
        <v>0.12470000000000001</v>
      </c>
      <c r="G125" s="4" t="s">
        <v>781</v>
      </c>
    </row>
    <row r="126" spans="1:7" ht="23.45" customHeight="1" x14ac:dyDescent="0.25">
      <c r="A126" s="4" t="s">
        <v>1608</v>
      </c>
      <c r="B126" s="4" t="s">
        <v>1609</v>
      </c>
      <c r="C126" s="4" t="s">
        <v>101</v>
      </c>
      <c r="D126" s="5">
        <v>16500000</v>
      </c>
      <c r="E126" s="6">
        <v>1672504350</v>
      </c>
      <c r="F126" s="6">
        <v>2.0853999999999999</v>
      </c>
      <c r="G126" s="4" t="s">
        <v>781</v>
      </c>
    </row>
    <row r="127" spans="1:7" ht="23.45" customHeight="1" x14ac:dyDescent="0.25">
      <c r="A127" s="4" t="s">
        <v>1612</v>
      </c>
      <c r="B127" s="4" t="s">
        <v>1613</v>
      </c>
      <c r="C127" s="4" t="s">
        <v>101</v>
      </c>
      <c r="D127" s="5">
        <v>5000000</v>
      </c>
      <c r="E127" s="6">
        <v>507247000</v>
      </c>
      <c r="F127" s="6">
        <v>0.63249999999999995</v>
      </c>
      <c r="G127" s="4" t="s">
        <v>781</v>
      </c>
    </row>
    <row r="128" spans="1:7" ht="23.45" customHeight="1" x14ac:dyDescent="0.25">
      <c r="A128" s="4" t="s">
        <v>2430</v>
      </c>
      <c r="B128" s="4" t="s">
        <v>2431</v>
      </c>
      <c r="C128" s="4" t="s">
        <v>101</v>
      </c>
      <c r="D128" s="5">
        <v>2500000</v>
      </c>
      <c r="E128" s="6">
        <v>251738500</v>
      </c>
      <c r="F128" s="6">
        <v>0.31390000000000001</v>
      </c>
      <c r="G128" s="4" t="s">
        <v>781</v>
      </c>
    </row>
    <row r="129" spans="1:7" ht="23.45" customHeight="1" x14ac:dyDescent="0.25">
      <c r="A129" s="4" t="s">
        <v>1620</v>
      </c>
      <c r="B129" s="4" t="s">
        <v>1621</v>
      </c>
      <c r="C129" s="4" t="s">
        <v>101</v>
      </c>
      <c r="D129" s="5">
        <v>2500000</v>
      </c>
      <c r="E129" s="6">
        <v>254374500</v>
      </c>
      <c r="F129" s="6">
        <v>0.31719999999999998</v>
      </c>
      <c r="G129" s="4" t="s">
        <v>781</v>
      </c>
    </row>
    <row r="130" spans="1:7" ht="23.45" customHeight="1" x14ac:dyDescent="0.25">
      <c r="A130" s="4" t="s">
        <v>2294</v>
      </c>
      <c r="B130" s="4" t="s">
        <v>2295</v>
      </c>
      <c r="C130" s="4" t="s">
        <v>43</v>
      </c>
      <c r="D130" s="5">
        <v>2500000</v>
      </c>
      <c r="E130" s="6">
        <v>253375750</v>
      </c>
      <c r="F130" s="6">
        <v>0.31590000000000001</v>
      </c>
      <c r="G130" s="4" t="s">
        <v>781</v>
      </c>
    </row>
    <row r="131" spans="1:7" ht="41.85" customHeight="1" x14ac:dyDescent="0.25">
      <c r="A131" s="4" t="s">
        <v>2296</v>
      </c>
      <c r="B131" s="4" t="s">
        <v>2297</v>
      </c>
      <c r="C131" s="4" t="s">
        <v>868</v>
      </c>
      <c r="D131" s="5">
        <v>2500000</v>
      </c>
      <c r="E131" s="6">
        <v>246905500</v>
      </c>
      <c r="F131" s="6">
        <v>0.30790000000000001</v>
      </c>
      <c r="G131" s="4" t="s">
        <v>824</v>
      </c>
    </row>
    <row r="132" spans="1:7" ht="23.45" customHeight="1" x14ac:dyDescent="0.25">
      <c r="A132" s="4" t="s">
        <v>1630</v>
      </c>
      <c r="B132" s="4" t="s">
        <v>1631</v>
      </c>
      <c r="C132" s="4" t="s">
        <v>101</v>
      </c>
      <c r="D132" s="5">
        <v>1000000</v>
      </c>
      <c r="E132" s="6">
        <v>101520500</v>
      </c>
      <c r="F132" s="6">
        <v>0.12659999999999999</v>
      </c>
      <c r="G132" s="4" t="s">
        <v>781</v>
      </c>
    </row>
    <row r="133" spans="1:7" ht="23.45" customHeight="1" x14ac:dyDescent="0.25">
      <c r="A133" s="4" t="s">
        <v>2432</v>
      </c>
      <c r="B133" s="4" t="s">
        <v>2433</v>
      </c>
      <c r="C133" s="4" t="s">
        <v>101</v>
      </c>
      <c r="D133" s="5">
        <v>2000000</v>
      </c>
      <c r="E133" s="6">
        <v>202612400</v>
      </c>
      <c r="F133" s="6">
        <v>0.25259999999999999</v>
      </c>
      <c r="G133" s="4" t="s">
        <v>781</v>
      </c>
    </row>
    <row r="134" spans="1:7" ht="32.65" customHeight="1" x14ac:dyDescent="0.25">
      <c r="A134" s="4" t="s">
        <v>1634</v>
      </c>
      <c r="B134" s="4" t="s">
        <v>1635</v>
      </c>
      <c r="C134" s="4" t="s">
        <v>187</v>
      </c>
      <c r="D134" s="5">
        <v>8000000</v>
      </c>
      <c r="E134" s="6">
        <v>809050400</v>
      </c>
      <c r="F134" s="6">
        <v>1.0087999999999999</v>
      </c>
      <c r="G134" s="4" t="s">
        <v>781</v>
      </c>
    </row>
    <row r="135" spans="1:7" ht="32.65" customHeight="1" x14ac:dyDescent="0.25">
      <c r="A135" s="4" t="s">
        <v>1636</v>
      </c>
      <c r="B135" s="4" t="s">
        <v>1637</v>
      </c>
      <c r="C135" s="4" t="s">
        <v>150</v>
      </c>
      <c r="D135" s="5">
        <v>3000000</v>
      </c>
      <c r="E135" s="6">
        <v>302394000</v>
      </c>
      <c r="F135" s="6">
        <v>0.377</v>
      </c>
      <c r="G135" s="4" t="s">
        <v>781</v>
      </c>
    </row>
    <row r="136" spans="1:7" ht="14.45" customHeight="1" x14ac:dyDescent="0.25">
      <c r="A136" s="4" t="s">
        <v>1638</v>
      </c>
      <c r="B136" s="4" t="s">
        <v>1639</v>
      </c>
      <c r="C136" s="4" t="s">
        <v>43</v>
      </c>
      <c r="D136" s="5">
        <v>2500000</v>
      </c>
      <c r="E136" s="6">
        <v>254582500</v>
      </c>
      <c r="F136" s="6">
        <v>0.31740000000000002</v>
      </c>
      <c r="G136" s="4" t="s">
        <v>824</v>
      </c>
    </row>
    <row r="137" spans="1:7" ht="23.45" customHeight="1" x14ac:dyDescent="0.25">
      <c r="A137" s="4" t="s">
        <v>2434</v>
      </c>
      <c r="B137" s="4" t="s">
        <v>2435</v>
      </c>
      <c r="C137" s="4" t="s">
        <v>101</v>
      </c>
      <c r="D137" s="5">
        <v>7000000</v>
      </c>
      <c r="E137" s="6">
        <v>716041200</v>
      </c>
      <c r="F137" s="6">
        <v>0.89280000000000004</v>
      </c>
      <c r="G137" s="4" t="s">
        <v>781</v>
      </c>
    </row>
    <row r="138" spans="1:7" ht="23.45" customHeight="1" x14ac:dyDescent="0.25">
      <c r="A138" s="4" t="s">
        <v>1642</v>
      </c>
      <c r="B138" s="4" t="s">
        <v>1643</v>
      </c>
      <c r="C138" s="4" t="s">
        <v>101</v>
      </c>
      <c r="D138" s="5">
        <v>7500000</v>
      </c>
      <c r="E138" s="6">
        <v>769980750</v>
      </c>
      <c r="F138" s="6">
        <v>0.96009999999999995</v>
      </c>
      <c r="G138" s="4" t="s">
        <v>781</v>
      </c>
    </row>
    <row r="139" spans="1:7" ht="23.45" customHeight="1" x14ac:dyDescent="0.25">
      <c r="A139" s="4" t="s">
        <v>1644</v>
      </c>
      <c r="B139" s="4" t="s">
        <v>1645</v>
      </c>
      <c r="C139" s="4" t="s">
        <v>101</v>
      </c>
      <c r="D139" s="5">
        <v>4500000</v>
      </c>
      <c r="E139" s="6">
        <v>459038250</v>
      </c>
      <c r="F139" s="6">
        <v>0.57240000000000002</v>
      </c>
      <c r="G139" s="4" t="s">
        <v>781</v>
      </c>
    </row>
    <row r="140" spans="1:7" ht="23.45" customHeight="1" x14ac:dyDescent="0.25">
      <c r="A140" s="4" t="s">
        <v>1648</v>
      </c>
      <c r="B140" s="4" t="s">
        <v>1649</v>
      </c>
      <c r="C140" s="4" t="s">
        <v>101</v>
      </c>
      <c r="D140" s="5">
        <v>8500000</v>
      </c>
      <c r="E140" s="6">
        <v>877130300</v>
      </c>
      <c r="F140" s="6">
        <v>1.0936999999999999</v>
      </c>
      <c r="G140" s="4" t="s">
        <v>781</v>
      </c>
    </row>
    <row r="141" spans="1:7" ht="23.45" customHeight="1" x14ac:dyDescent="0.25">
      <c r="A141" s="4" t="s">
        <v>1654</v>
      </c>
      <c r="B141" s="4" t="s">
        <v>1655</v>
      </c>
      <c r="C141" s="4" t="s">
        <v>101</v>
      </c>
      <c r="D141" s="5">
        <v>3500000</v>
      </c>
      <c r="E141" s="6">
        <v>360205650</v>
      </c>
      <c r="F141" s="6">
        <v>0.4491</v>
      </c>
      <c r="G141" s="4" t="s">
        <v>787</v>
      </c>
    </row>
    <row r="142" spans="1:7" ht="32.65" customHeight="1" x14ac:dyDescent="0.25">
      <c r="A142" s="4" t="s">
        <v>1658</v>
      </c>
      <c r="B142" s="4" t="s">
        <v>1659</v>
      </c>
      <c r="C142" s="4" t="s">
        <v>150</v>
      </c>
      <c r="D142" s="5">
        <v>1000000</v>
      </c>
      <c r="E142" s="6">
        <v>100942200</v>
      </c>
      <c r="F142" s="6">
        <v>0.12590000000000001</v>
      </c>
      <c r="G142" s="4" t="s">
        <v>787</v>
      </c>
    </row>
    <row r="143" spans="1:7" ht="32.65" customHeight="1" x14ac:dyDescent="0.25">
      <c r="A143" s="4" t="s">
        <v>1662</v>
      </c>
      <c r="B143" s="4" t="s">
        <v>1663</v>
      </c>
      <c r="C143" s="4" t="s">
        <v>1215</v>
      </c>
      <c r="D143" s="5">
        <v>1000000</v>
      </c>
      <c r="E143" s="6">
        <v>100060100</v>
      </c>
      <c r="F143" s="6">
        <v>0.12479999999999999</v>
      </c>
      <c r="G143" s="4" t="s">
        <v>787</v>
      </c>
    </row>
    <row r="144" spans="1:7" ht="41.85" customHeight="1" x14ac:dyDescent="0.25">
      <c r="A144" s="4" t="s">
        <v>2436</v>
      </c>
      <c r="B144" s="4" t="s">
        <v>2437</v>
      </c>
      <c r="C144" s="4" t="s">
        <v>101</v>
      </c>
      <c r="D144" s="5">
        <v>2500000</v>
      </c>
      <c r="E144" s="6">
        <v>255577750</v>
      </c>
      <c r="F144" s="6">
        <v>0.31869999999999998</v>
      </c>
      <c r="G144" s="4" t="s">
        <v>1276</v>
      </c>
    </row>
    <row r="145" spans="1:7" ht="23.45" customHeight="1" x14ac:dyDescent="0.25">
      <c r="A145" s="4" t="s">
        <v>1664</v>
      </c>
      <c r="B145" s="4" t="s">
        <v>1665</v>
      </c>
      <c r="C145" s="4" t="s">
        <v>32</v>
      </c>
      <c r="D145" s="5">
        <v>1880000</v>
      </c>
      <c r="E145" s="6">
        <v>188366036</v>
      </c>
      <c r="F145" s="6">
        <v>0.2349</v>
      </c>
      <c r="G145" s="4" t="s">
        <v>787</v>
      </c>
    </row>
    <row r="146" spans="1:7" ht="32.65" customHeight="1" x14ac:dyDescent="0.25">
      <c r="A146" s="4" t="s">
        <v>2302</v>
      </c>
      <c r="B146" s="4" t="s">
        <v>2303</v>
      </c>
      <c r="C146" s="4" t="s">
        <v>1215</v>
      </c>
      <c r="D146" s="5">
        <v>3500000</v>
      </c>
      <c r="E146" s="6">
        <v>350583450</v>
      </c>
      <c r="F146" s="6">
        <v>0.43709999999999999</v>
      </c>
      <c r="G146" s="4" t="s">
        <v>787</v>
      </c>
    </row>
    <row r="147" spans="1:7" ht="23.45" customHeight="1" x14ac:dyDescent="0.25">
      <c r="A147" s="4" t="s">
        <v>1668</v>
      </c>
      <c r="B147" s="4" t="s">
        <v>1669</v>
      </c>
      <c r="C147" s="4" t="s">
        <v>868</v>
      </c>
      <c r="D147" s="5">
        <v>2500000</v>
      </c>
      <c r="E147" s="6">
        <v>249277500</v>
      </c>
      <c r="F147" s="6">
        <v>0.31080000000000002</v>
      </c>
      <c r="G147" s="4" t="s">
        <v>824</v>
      </c>
    </row>
    <row r="148" spans="1:7" ht="23.45" customHeight="1" x14ac:dyDescent="0.25">
      <c r="A148" s="4" t="s">
        <v>1670</v>
      </c>
      <c r="B148" s="4" t="s">
        <v>1671</v>
      </c>
      <c r="C148" s="4" t="s">
        <v>868</v>
      </c>
      <c r="D148" s="5">
        <v>2500000</v>
      </c>
      <c r="E148" s="6">
        <v>249385750</v>
      </c>
      <c r="F148" s="6">
        <v>0.311</v>
      </c>
      <c r="G148" s="4" t="s">
        <v>824</v>
      </c>
    </row>
    <row r="149" spans="1:7" ht="23.45" customHeight="1" x14ac:dyDescent="0.25">
      <c r="A149" s="4" t="s">
        <v>1676</v>
      </c>
      <c r="B149" s="4" t="s">
        <v>1677</v>
      </c>
      <c r="C149" s="4" t="s">
        <v>150</v>
      </c>
      <c r="D149" s="5">
        <v>2000000</v>
      </c>
      <c r="E149" s="6">
        <v>204121800</v>
      </c>
      <c r="F149" s="6">
        <v>0.2545</v>
      </c>
      <c r="G149" s="4" t="s">
        <v>784</v>
      </c>
    </row>
    <row r="150" spans="1:7" ht="23.45" customHeight="1" x14ac:dyDescent="0.25">
      <c r="A150" s="4" t="s">
        <v>2438</v>
      </c>
      <c r="B150" s="4" t="s">
        <v>2439</v>
      </c>
      <c r="C150" s="4" t="s">
        <v>150</v>
      </c>
      <c r="D150" s="5">
        <v>150000</v>
      </c>
      <c r="E150" s="6">
        <v>15174435</v>
      </c>
      <c r="F150" s="6">
        <v>1.89E-2</v>
      </c>
      <c r="G150" s="4" t="s">
        <v>787</v>
      </c>
    </row>
    <row r="151" spans="1:7" ht="23.45" customHeight="1" x14ac:dyDescent="0.25">
      <c r="A151" s="4" t="s">
        <v>785</v>
      </c>
      <c r="B151" s="4" t="s">
        <v>786</v>
      </c>
      <c r="C151" s="4" t="s">
        <v>150</v>
      </c>
      <c r="D151" s="5">
        <v>1190000</v>
      </c>
      <c r="E151" s="6">
        <v>121306696</v>
      </c>
      <c r="F151" s="6">
        <v>0.15129999999999999</v>
      </c>
      <c r="G151" s="4" t="s">
        <v>787</v>
      </c>
    </row>
    <row r="152" spans="1:7" ht="23.45" customHeight="1" x14ac:dyDescent="0.25">
      <c r="A152" s="4" t="s">
        <v>788</v>
      </c>
      <c r="B152" s="4" t="s">
        <v>789</v>
      </c>
      <c r="C152" s="4" t="s">
        <v>150</v>
      </c>
      <c r="D152" s="5">
        <v>360000</v>
      </c>
      <c r="E152" s="6">
        <v>37038168</v>
      </c>
      <c r="F152" s="6">
        <v>4.6199999999999998E-2</v>
      </c>
      <c r="G152" s="4" t="s">
        <v>787</v>
      </c>
    </row>
    <row r="153" spans="1:7" ht="23.45" customHeight="1" x14ac:dyDescent="0.25">
      <c r="A153" s="4" t="s">
        <v>790</v>
      </c>
      <c r="B153" s="4" t="s">
        <v>791</v>
      </c>
      <c r="C153" s="4" t="s">
        <v>150</v>
      </c>
      <c r="D153" s="5">
        <v>50000</v>
      </c>
      <c r="E153" s="6">
        <v>5169930</v>
      </c>
      <c r="F153" s="6">
        <v>6.4000000000000003E-3</v>
      </c>
      <c r="G153" s="4" t="s">
        <v>787</v>
      </c>
    </row>
    <row r="154" spans="1:7" ht="23.45" customHeight="1" x14ac:dyDescent="0.25">
      <c r="A154" s="4" t="s">
        <v>792</v>
      </c>
      <c r="B154" s="4" t="s">
        <v>793</v>
      </c>
      <c r="C154" s="4" t="s">
        <v>150</v>
      </c>
      <c r="D154" s="5">
        <v>60000</v>
      </c>
      <c r="E154" s="6">
        <v>6236052</v>
      </c>
      <c r="F154" s="6">
        <v>7.7999999999999996E-3</v>
      </c>
      <c r="G154" s="4" t="s">
        <v>787</v>
      </c>
    </row>
    <row r="155" spans="1:7" ht="23.45" customHeight="1" x14ac:dyDescent="0.25">
      <c r="A155" s="4" t="s">
        <v>794</v>
      </c>
      <c r="B155" s="4" t="s">
        <v>795</v>
      </c>
      <c r="C155" s="4" t="s">
        <v>150</v>
      </c>
      <c r="D155" s="5">
        <v>60000</v>
      </c>
      <c r="E155" s="6">
        <v>6288690</v>
      </c>
      <c r="F155" s="6">
        <v>7.7999999999999996E-3</v>
      </c>
      <c r="G155" s="4" t="s">
        <v>787</v>
      </c>
    </row>
    <row r="156" spans="1:7" ht="23.45" customHeight="1" x14ac:dyDescent="0.25">
      <c r="A156" s="4" t="s">
        <v>798</v>
      </c>
      <c r="B156" s="4" t="s">
        <v>799</v>
      </c>
      <c r="C156" s="4" t="s">
        <v>150</v>
      </c>
      <c r="D156" s="5">
        <v>100000</v>
      </c>
      <c r="E156" s="6">
        <v>10139890</v>
      </c>
      <c r="F156" s="6">
        <v>1.26E-2</v>
      </c>
      <c r="G156" s="4" t="s">
        <v>787</v>
      </c>
    </row>
    <row r="157" spans="1:7" ht="23.45" customHeight="1" x14ac:dyDescent="0.25">
      <c r="A157" s="4" t="s">
        <v>804</v>
      </c>
      <c r="B157" s="4" t="s">
        <v>805</v>
      </c>
      <c r="C157" s="4" t="s">
        <v>150</v>
      </c>
      <c r="D157" s="5">
        <v>500000</v>
      </c>
      <c r="E157" s="6">
        <v>51725600</v>
      </c>
      <c r="F157" s="6">
        <v>6.4500000000000002E-2</v>
      </c>
      <c r="G157" s="4" t="s">
        <v>787</v>
      </c>
    </row>
    <row r="158" spans="1:7" ht="32.65" customHeight="1" x14ac:dyDescent="0.25">
      <c r="A158" s="4" t="s">
        <v>812</v>
      </c>
      <c r="B158" s="4" t="s">
        <v>813</v>
      </c>
      <c r="C158" s="4" t="s">
        <v>150</v>
      </c>
      <c r="D158" s="5">
        <v>30000</v>
      </c>
      <c r="E158" s="6">
        <v>3104913</v>
      </c>
      <c r="F158" s="6">
        <v>3.8999999999999998E-3</v>
      </c>
      <c r="G158" s="4" t="s">
        <v>787</v>
      </c>
    </row>
    <row r="159" spans="1:7" ht="32.65" customHeight="1" x14ac:dyDescent="0.25">
      <c r="A159" s="4" t="s">
        <v>814</v>
      </c>
      <c r="B159" s="4" t="s">
        <v>815</v>
      </c>
      <c r="C159" s="4" t="s">
        <v>150</v>
      </c>
      <c r="D159" s="5">
        <v>280000</v>
      </c>
      <c r="E159" s="6">
        <v>28105532</v>
      </c>
      <c r="F159" s="6">
        <v>3.5000000000000003E-2</v>
      </c>
      <c r="G159" s="4" t="s">
        <v>787</v>
      </c>
    </row>
    <row r="160" spans="1:7" ht="32.65" customHeight="1" x14ac:dyDescent="0.25">
      <c r="A160" s="4" t="s">
        <v>820</v>
      </c>
      <c r="B160" s="4" t="s">
        <v>821</v>
      </c>
      <c r="C160" s="4" t="s">
        <v>187</v>
      </c>
      <c r="D160" s="5">
        <v>1000000</v>
      </c>
      <c r="E160" s="6">
        <v>103468100</v>
      </c>
      <c r="F160" s="6">
        <v>0.129</v>
      </c>
      <c r="G160" s="4" t="s">
        <v>784</v>
      </c>
    </row>
    <row r="161" spans="1:7" ht="23.45" customHeight="1" x14ac:dyDescent="0.25">
      <c r="A161" s="4" t="s">
        <v>822</v>
      </c>
      <c r="B161" s="4" t="s">
        <v>823</v>
      </c>
      <c r="C161" s="4" t="s">
        <v>150</v>
      </c>
      <c r="D161" s="5">
        <v>7500000</v>
      </c>
      <c r="E161" s="6">
        <v>774737250</v>
      </c>
      <c r="F161" s="6">
        <v>0.96599999999999997</v>
      </c>
      <c r="G161" s="4" t="s">
        <v>824</v>
      </c>
    </row>
    <row r="162" spans="1:7" ht="23.45" customHeight="1" x14ac:dyDescent="0.25">
      <c r="A162" s="4" t="s">
        <v>825</v>
      </c>
      <c r="B162" s="4" t="s">
        <v>826</v>
      </c>
      <c r="C162" s="4" t="s">
        <v>150</v>
      </c>
      <c r="D162" s="5">
        <v>70000</v>
      </c>
      <c r="E162" s="6">
        <v>7058352</v>
      </c>
      <c r="F162" s="6">
        <v>8.8000000000000005E-3</v>
      </c>
      <c r="G162" s="4" t="s">
        <v>787</v>
      </c>
    </row>
    <row r="163" spans="1:7" ht="41.85" customHeight="1" x14ac:dyDescent="0.25">
      <c r="A163" s="4" t="s">
        <v>835</v>
      </c>
      <c r="B163" s="4" t="s">
        <v>836</v>
      </c>
      <c r="C163" s="4" t="s">
        <v>837</v>
      </c>
      <c r="D163" s="5">
        <v>500000</v>
      </c>
      <c r="E163" s="6">
        <v>52000500</v>
      </c>
      <c r="F163" s="6">
        <v>6.4799999999999996E-2</v>
      </c>
      <c r="G163" s="4" t="s">
        <v>784</v>
      </c>
    </row>
    <row r="164" spans="1:7" ht="32.65" customHeight="1" x14ac:dyDescent="0.25">
      <c r="A164" s="4" t="s">
        <v>838</v>
      </c>
      <c r="B164" s="4" t="s">
        <v>839</v>
      </c>
      <c r="C164" s="4" t="s">
        <v>187</v>
      </c>
      <c r="D164" s="5">
        <v>2500000</v>
      </c>
      <c r="E164" s="6">
        <v>259276500</v>
      </c>
      <c r="F164" s="6">
        <v>0.32329999999999998</v>
      </c>
      <c r="G164" s="4" t="s">
        <v>784</v>
      </c>
    </row>
    <row r="165" spans="1:7" ht="23.45" customHeight="1" x14ac:dyDescent="0.25">
      <c r="A165" s="4" t="s">
        <v>842</v>
      </c>
      <c r="B165" s="4" t="s">
        <v>843</v>
      </c>
      <c r="C165" s="4" t="s">
        <v>32</v>
      </c>
      <c r="D165" s="5">
        <v>500000</v>
      </c>
      <c r="E165" s="6">
        <v>50600150</v>
      </c>
      <c r="F165" s="6">
        <v>6.3100000000000003E-2</v>
      </c>
      <c r="G165" s="4" t="s">
        <v>824</v>
      </c>
    </row>
    <row r="166" spans="1:7" ht="23.45" customHeight="1" x14ac:dyDescent="0.25">
      <c r="A166" s="4" t="s">
        <v>848</v>
      </c>
      <c r="B166" s="4" t="s">
        <v>849</v>
      </c>
      <c r="C166" s="4" t="s">
        <v>150</v>
      </c>
      <c r="D166" s="5">
        <v>480000</v>
      </c>
      <c r="E166" s="6">
        <v>49523424</v>
      </c>
      <c r="F166" s="6">
        <v>6.1699999999999998E-2</v>
      </c>
      <c r="G166" s="4" t="s">
        <v>787</v>
      </c>
    </row>
    <row r="167" spans="1:7" ht="23.45" customHeight="1" x14ac:dyDescent="0.25">
      <c r="A167" s="4" t="s">
        <v>852</v>
      </c>
      <c r="B167" s="4" t="s">
        <v>853</v>
      </c>
      <c r="C167" s="4" t="s">
        <v>150</v>
      </c>
      <c r="D167" s="5">
        <v>230000</v>
      </c>
      <c r="E167" s="6">
        <v>24148045</v>
      </c>
      <c r="F167" s="6">
        <v>3.0099999999999998E-2</v>
      </c>
      <c r="G167" s="4" t="s">
        <v>787</v>
      </c>
    </row>
    <row r="168" spans="1:7" ht="23.45" customHeight="1" x14ac:dyDescent="0.25">
      <c r="A168" s="4" t="s">
        <v>856</v>
      </c>
      <c r="B168" s="4" t="s">
        <v>857</v>
      </c>
      <c r="C168" s="4" t="s">
        <v>150</v>
      </c>
      <c r="D168" s="5">
        <v>1560000</v>
      </c>
      <c r="E168" s="6">
        <v>159699852</v>
      </c>
      <c r="F168" s="6">
        <v>0.1991</v>
      </c>
      <c r="G168" s="4" t="s">
        <v>787</v>
      </c>
    </row>
    <row r="169" spans="1:7" ht="32.65" customHeight="1" x14ac:dyDescent="0.25">
      <c r="A169" s="4" t="s">
        <v>858</v>
      </c>
      <c r="B169" s="4" t="s">
        <v>859</v>
      </c>
      <c r="C169" s="4" t="s">
        <v>150</v>
      </c>
      <c r="D169" s="5">
        <v>180000</v>
      </c>
      <c r="E169" s="6">
        <v>18579654</v>
      </c>
      <c r="F169" s="6">
        <v>2.3199999999999998E-2</v>
      </c>
      <c r="G169" s="4" t="s">
        <v>787</v>
      </c>
    </row>
    <row r="170" spans="1:7" ht="41.85" customHeight="1" x14ac:dyDescent="0.25">
      <c r="A170" s="4" t="s">
        <v>862</v>
      </c>
      <c r="B170" s="4" t="s">
        <v>863</v>
      </c>
      <c r="C170" s="4" t="s">
        <v>837</v>
      </c>
      <c r="D170" s="5">
        <v>1000000</v>
      </c>
      <c r="E170" s="6">
        <v>104155000</v>
      </c>
      <c r="F170" s="6">
        <v>0.12989999999999999</v>
      </c>
      <c r="G170" s="4" t="s">
        <v>784</v>
      </c>
    </row>
    <row r="171" spans="1:7" ht="23.45" customHeight="1" x14ac:dyDescent="0.25">
      <c r="A171" s="4" t="s">
        <v>866</v>
      </c>
      <c r="B171" s="4" t="s">
        <v>867</v>
      </c>
      <c r="C171" s="4" t="s">
        <v>868</v>
      </c>
      <c r="D171" s="5">
        <v>500000</v>
      </c>
      <c r="E171" s="6">
        <v>50170100</v>
      </c>
      <c r="F171" s="6">
        <v>6.2600000000000003E-2</v>
      </c>
      <c r="G171" s="4" t="s">
        <v>824</v>
      </c>
    </row>
    <row r="172" spans="1:7" ht="23.45" customHeight="1" x14ac:dyDescent="0.25">
      <c r="A172" s="4" t="s">
        <v>871</v>
      </c>
      <c r="B172" s="4" t="s">
        <v>872</v>
      </c>
      <c r="C172" s="4" t="s">
        <v>150</v>
      </c>
      <c r="D172" s="5">
        <v>1178673.8799999999</v>
      </c>
      <c r="E172" s="6">
        <v>94641501.329999998</v>
      </c>
      <c r="F172" s="6">
        <v>0.11799999999999999</v>
      </c>
      <c r="G172" s="4" t="s">
        <v>824</v>
      </c>
    </row>
    <row r="173" spans="1:7" ht="23.45" customHeight="1" x14ac:dyDescent="0.25">
      <c r="A173" s="4" t="s">
        <v>873</v>
      </c>
      <c r="B173" s="4" t="s">
        <v>874</v>
      </c>
      <c r="C173" s="4" t="s">
        <v>150</v>
      </c>
      <c r="D173" s="5">
        <v>20000</v>
      </c>
      <c r="E173" s="6">
        <v>2003432</v>
      </c>
      <c r="F173" s="6">
        <v>2.5000000000000001E-3</v>
      </c>
      <c r="G173" s="4" t="s">
        <v>784</v>
      </c>
    </row>
    <row r="174" spans="1:7" ht="23.45" customHeight="1" x14ac:dyDescent="0.25">
      <c r="A174" s="4" t="s">
        <v>875</v>
      </c>
      <c r="B174" s="4" t="s">
        <v>876</v>
      </c>
      <c r="C174" s="4" t="s">
        <v>150</v>
      </c>
      <c r="D174" s="5">
        <v>270000</v>
      </c>
      <c r="E174" s="6">
        <v>27278505</v>
      </c>
      <c r="F174" s="6">
        <v>3.4000000000000002E-2</v>
      </c>
      <c r="G174" s="4" t="s">
        <v>784</v>
      </c>
    </row>
    <row r="175" spans="1:7" ht="23.45" customHeight="1" x14ac:dyDescent="0.25">
      <c r="A175" s="4" t="s">
        <v>877</v>
      </c>
      <c r="B175" s="4" t="s">
        <v>878</v>
      </c>
      <c r="C175" s="4" t="s">
        <v>150</v>
      </c>
      <c r="D175" s="5">
        <v>20000</v>
      </c>
      <c r="E175" s="6">
        <v>2039264</v>
      </c>
      <c r="F175" s="6">
        <v>2.5000000000000001E-3</v>
      </c>
      <c r="G175" s="4" t="s">
        <v>784</v>
      </c>
    </row>
    <row r="176" spans="1:7" ht="23.45" customHeight="1" x14ac:dyDescent="0.25">
      <c r="A176" s="4" t="s">
        <v>879</v>
      </c>
      <c r="B176" s="4" t="s">
        <v>880</v>
      </c>
      <c r="C176" s="4" t="s">
        <v>150</v>
      </c>
      <c r="D176" s="5">
        <v>20000</v>
      </c>
      <c r="E176" s="6">
        <v>2069324</v>
      </c>
      <c r="F176" s="6">
        <v>2.5999999999999999E-3</v>
      </c>
      <c r="G176" s="4" t="s">
        <v>784</v>
      </c>
    </row>
    <row r="177" spans="1:7" ht="23.45" customHeight="1" x14ac:dyDescent="0.25">
      <c r="A177" s="4" t="s">
        <v>881</v>
      </c>
      <c r="B177" s="4" t="s">
        <v>882</v>
      </c>
      <c r="C177" s="4" t="s">
        <v>150</v>
      </c>
      <c r="D177" s="5">
        <v>20000</v>
      </c>
      <c r="E177" s="6">
        <v>2081720</v>
      </c>
      <c r="F177" s="6">
        <v>2.5999999999999999E-3</v>
      </c>
      <c r="G177" s="4" t="s">
        <v>784</v>
      </c>
    </row>
    <row r="178" spans="1:7" ht="23.45" customHeight="1" x14ac:dyDescent="0.25">
      <c r="A178" s="4" t="s">
        <v>883</v>
      </c>
      <c r="B178" s="4" t="s">
        <v>884</v>
      </c>
      <c r="C178" s="4" t="s">
        <v>150</v>
      </c>
      <c r="D178" s="5">
        <v>120000</v>
      </c>
      <c r="E178" s="6">
        <v>12563496</v>
      </c>
      <c r="F178" s="6">
        <v>1.5699999999999999E-2</v>
      </c>
      <c r="G178" s="4" t="s">
        <v>784</v>
      </c>
    </row>
    <row r="179" spans="1:7" ht="23.45" customHeight="1" x14ac:dyDescent="0.25">
      <c r="A179" s="4" t="s">
        <v>2320</v>
      </c>
      <c r="B179" s="4" t="s">
        <v>2321</v>
      </c>
      <c r="C179" s="4" t="s">
        <v>150</v>
      </c>
      <c r="D179" s="5">
        <v>120000</v>
      </c>
      <c r="E179" s="6">
        <v>12166488</v>
      </c>
      <c r="F179" s="6">
        <v>1.52E-2</v>
      </c>
      <c r="G179" s="4" t="s">
        <v>784</v>
      </c>
    </row>
    <row r="180" spans="1:7" ht="23.45" customHeight="1" x14ac:dyDescent="0.25">
      <c r="A180" s="4" t="s">
        <v>889</v>
      </c>
      <c r="B180" s="4" t="s">
        <v>890</v>
      </c>
      <c r="C180" s="4" t="s">
        <v>150</v>
      </c>
      <c r="D180" s="5">
        <v>150000</v>
      </c>
      <c r="E180" s="6">
        <v>15464535</v>
      </c>
      <c r="F180" s="6">
        <v>1.9300000000000001E-2</v>
      </c>
      <c r="G180" s="4" t="s">
        <v>784</v>
      </c>
    </row>
    <row r="181" spans="1:7" ht="23.45" customHeight="1" x14ac:dyDescent="0.25">
      <c r="A181" s="4" t="s">
        <v>891</v>
      </c>
      <c r="B181" s="4" t="s">
        <v>892</v>
      </c>
      <c r="C181" s="4" t="s">
        <v>150</v>
      </c>
      <c r="D181" s="5">
        <v>300000</v>
      </c>
      <c r="E181" s="6">
        <v>31353360</v>
      </c>
      <c r="F181" s="6">
        <v>3.9100000000000003E-2</v>
      </c>
      <c r="G181" s="4" t="s">
        <v>784</v>
      </c>
    </row>
    <row r="182" spans="1:7" ht="23.45" customHeight="1" x14ac:dyDescent="0.25">
      <c r="A182" s="4" t="s">
        <v>897</v>
      </c>
      <c r="B182" s="4" t="s">
        <v>898</v>
      </c>
      <c r="C182" s="4" t="s">
        <v>150</v>
      </c>
      <c r="D182" s="5">
        <v>2400000</v>
      </c>
      <c r="E182" s="6">
        <v>176902080</v>
      </c>
      <c r="F182" s="6">
        <v>0.22059999999999999</v>
      </c>
      <c r="G182" s="4" t="s">
        <v>784</v>
      </c>
    </row>
    <row r="183" spans="1:7" ht="32.65" customHeight="1" x14ac:dyDescent="0.25">
      <c r="A183" s="4" t="s">
        <v>903</v>
      </c>
      <c r="B183" s="4" t="s">
        <v>904</v>
      </c>
      <c r="C183" s="4" t="s">
        <v>150</v>
      </c>
      <c r="D183" s="5">
        <v>410000</v>
      </c>
      <c r="E183" s="6">
        <v>42793791</v>
      </c>
      <c r="F183" s="6">
        <v>5.3400000000000003E-2</v>
      </c>
      <c r="G183" s="4" t="s">
        <v>824</v>
      </c>
    </row>
    <row r="184" spans="1:7" ht="23.45" customHeight="1" x14ac:dyDescent="0.25">
      <c r="A184" s="4" t="s">
        <v>2326</v>
      </c>
      <c r="B184" s="4" t="s">
        <v>2327</v>
      </c>
      <c r="C184" s="4" t="s">
        <v>101</v>
      </c>
      <c r="D184" s="5">
        <v>150000</v>
      </c>
      <c r="E184" s="6">
        <v>15453990</v>
      </c>
      <c r="F184" s="6">
        <v>1.9300000000000001E-2</v>
      </c>
      <c r="G184" s="4" t="s">
        <v>824</v>
      </c>
    </row>
    <row r="185" spans="1:7" ht="23.45" customHeight="1" x14ac:dyDescent="0.25">
      <c r="A185" s="4" t="s">
        <v>905</v>
      </c>
      <c r="B185" s="4" t="s">
        <v>906</v>
      </c>
      <c r="C185" s="4" t="s">
        <v>101</v>
      </c>
      <c r="D185" s="5">
        <v>80000</v>
      </c>
      <c r="E185" s="6">
        <v>8566448</v>
      </c>
      <c r="F185" s="6">
        <v>1.0699999999999999E-2</v>
      </c>
      <c r="G185" s="4" t="s">
        <v>787</v>
      </c>
    </row>
    <row r="186" spans="1:7" ht="23.45" customHeight="1" x14ac:dyDescent="0.25">
      <c r="A186" s="4" t="s">
        <v>2330</v>
      </c>
      <c r="B186" s="4" t="s">
        <v>2331</v>
      </c>
      <c r="C186" s="4" t="s">
        <v>150</v>
      </c>
      <c r="D186" s="5">
        <v>26000</v>
      </c>
      <c r="E186" s="6">
        <v>2658312.7999999998</v>
      </c>
      <c r="F186" s="6">
        <v>3.3E-3</v>
      </c>
      <c r="G186" s="4" t="s">
        <v>824</v>
      </c>
    </row>
    <row r="187" spans="1:7" ht="32.65" customHeight="1" x14ac:dyDescent="0.25">
      <c r="A187" s="4" t="s">
        <v>907</v>
      </c>
      <c r="B187" s="4" t="s">
        <v>908</v>
      </c>
      <c r="C187" s="4" t="s">
        <v>150</v>
      </c>
      <c r="D187" s="5">
        <v>87500</v>
      </c>
      <c r="E187" s="6">
        <v>8799542.5</v>
      </c>
      <c r="F187" s="6">
        <v>1.0999999999999999E-2</v>
      </c>
      <c r="G187" s="4" t="s">
        <v>824</v>
      </c>
    </row>
    <row r="188" spans="1:7" ht="32.65" customHeight="1" x14ac:dyDescent="0.25">
      <c r="A188" s="4" t="s">
        <v>915</v>
      </c>
      <c r="B188" s="4" t="s">
        <v>916</v>
      </c>
      <c r="C188" s="4" t="s">
        <v>150</v>
      </c>
      <c r="D188" s="5">
        <v>480000</v>
      </c>
      <c r="E188" s="6">
        <v>49453296</v>
      </c>
      <c r="F188" s="6">
        <v>6.1699999999999998E-2</v>
      </c>
      <c r="G188" s="4" t="s">
        <v>824</v>
      </c>
    </row>
    <row r="189" spans="1:7" ht="32.65" customHeight="1" x14ac:dyDescent="0.25">
      <c r="A189" s="4" t="s">
        <v>917</v>
      </c>
      <c r="B189" s="4" t="s">
        <v>918</v>
      </c>
      <c r="C189" s="4" t="s">
        <v>150</v>
      </c>
      <c r="D189" s="5">
        <v>10000</v>
      </c>
      <c r="E189" s="6">
        <v>1042473</v>
      </c>
      <c r="F189" s="6">
        <v>1.2999999999999999E-3</v>
      </c>
      <c r="G189" s="4" t="s">
        <v>824</v>
      </c>
    </row>
    <row r="190" spans="1:7" ht="23.45" customHeight="1" x14ac:dyDescent="0.25">
      <c r="A190" s="4" t="s">
        <v>925</v>
      </c>
      <c r="B190" s="4" t="s">
        <v>926</v>
      </c>
      <c r="C190" s="4" t="s">
        <v>868</v>
      </c>
      <c r="D190" s="5">
        <v>2500000</v>
      </c>
      <c r="E190" s="6">
        <v>249512250</v>
      </c>
      <c r="F190" s="6">
        <v>0.31109999999999999</v>
      </c>
      <c r="G190" s="4" t="s">
        <v>781</v>
      </c>
    </row>
    <row r="191" spans="1:7" ht="23.45" customHeight="1" x14ac:dyDescent="0.25">
      <c r="A191" s="4" t="s">
        <v>2332</v>
      </c>
      <c r="B191" s="4" t="s">
        <v>2333</v>
      </c>
      <c r="C191" s="4" t="s">
        <v>150</v>
      </c>
      <c r="D191" s="5">
        <v>20000</v>
      </c>
      <c r="E191" s="6">
        <v>2019740</v>
      </c>
      <c r="F191" s="6">
        <v>2.5000000000000001E-3</v>
      </c>
      <c r="G191" s="4" t="s">
        <v>824</v>
      </c>
    </row>
    <row r="192" spans="1:7" ht="23.45" customHeight="1" x14ac:dyDescent="0.25">
      <c r="A192" s="4" t="s">
        <v>2440</v>
      </c>
      <c r="B192" s="4" t="s">
        <v>2441</v>
      </c>
      <c r="C192" s="4" t="s">
        <v>150</v>
      </c>
      <c r="D192" s="5">
        <v>6000</v>
      </c>
      <c r="E192" s="6">
        <v>615352.19999999995</v>
      </c>
      <c r="F192" s="6">
        <v>8.0000000000000004E-4</v>
      </c>
      <c r="G192" s="4" t="s">
        <v>824</v>
      </c>
    </row>
    <row r="193" spans="1:7" ht="23.45" customHeight="1" x14ac:dyDescent="0.25">
      <c r="A193" s="4" t="s">
        <v>927</v>
      </c>
      <c r="B193" s="4" t="s">
        <v>928</v>
      </c>
      <c r="C193" s="4" t="s">
        <v>32</v>
      </c>
      <c r="D193" s="5">
        <v>20000</v>
      </c>
      <c r="E193" s="6">
        <v>2010210</v>
      </c>
      <c r="F193" s="6">
        <v>2.5000000000000001E-3</v>
      </c>
      <c r="G193" s="4" t="s">
        <v>824</v>
      </c>
    </row>
    <row r="194" spans="1:7" ht="23.45" customHeight="1" x14ac:dyDescent="0.25">
      <c r="A194" s="4" t="s">
        <v>929</v>
      </c>
      <c r="B194" s="4" t="s">
        <v>930</v>
      </c>
      <c r="C194" s="4" t="s">
        <v>150</v>
      </c>
      <c r="D194" s="5">
        <v>140000</v>
      </c>
      <c r="E194" s="6">
        <v>14083622</v>
      </c>
      <c r="F194" s="6">
        <v>1.7600000000000001E-2</v>
      </c>
      <c r="G194" s="4" t="s">
        <v>824</v>
      </c>
    </row>
    <row r="195" spans="1:7" ht="32.65" customHeight="1" x14ac:dyDescent="0.25">
      <c r="A195" s="4" t="s">
        <v>931</v>
      </c>
      <c r="B195" s="4" t="s">
        <v>932</v>
      </c>
      <c r="C195" s="4" t="s">
        <v>150</v>
      </c>
      <c r="D195" s="5">
        <v>300000</v>
      </c>
      <c r="E195" s="6">
        <v>30430080</v>
      </c>
      <c r="F195" s="6">
        <v>3.7900000000000003E-2</v>
      </c>
      <c r="G195" s="4" t="s">
        <v>787</v>
      </c>
    </row>
    <row r="196" spans="1:7" ht="32.65" customHeight="1" x14ac:dyDescent="0.25">
      <c r="A196" s="4" t="s">
        <v>933</v>
      </c>
      <c r="B196" s="4" t="s">
        <v>934</v>
      </c>
      <c r="C196" s="4" t="s">
        <v>150</v>
      </c>
      <c r="D196" s="5">
        <v>60000</v>
      </c>
      <c r="E196" s="6">
        <v>6185142</v>
      </c>
      <c r="F196" s="6">
        <v>7.7000000000000002E-3</v>
      </c>
      <c r="G196" s="4" t="s">
        <v>787</v>
      </c>
    </row>
    <row r="197" spans="1:7" ht="32.65" customHeight="1" x14ac:dyDescent="0.25">
      <c r="A197" s="4" t="s">
        <v>935</v>
      </c>
      <c r="B197" s="4" t="s">
        <v>936</v>
      </c>
      <c r="C197" s="4" t="s">
        <v>150</v>
      </c>
      <c r="D197" s="5">
        <v>60000</v>
      </c>
      <c r="E197" s="6">
        <v>6271080</v>
      </c>
      <c r="F197" s="6">
        <v>7.7999999999999996E-3</v>
      </c>
      <c r="G197" s="4" t="s">
        <v>787</v>
      </c>
    </row>
    <row r="198" spans="1:7" ht="32.65" customHeight="1" x14ac:dyDescent="0.25">
      <c r="A198" s="4" t="s">
        <v>937</v>
      </c>
      <c r="B198" s="4" t="s">
        <v>938</v>
      </c>
      <c r="C198" s="4" t="s">
        <v>150</v>
      </c>
      <c r="D198" s="5">
        <v>60000</v>
      </c>
      <c r="E198" s="6">
        <v>6376704</v>
      </c>
      <c r="F198" s="6">
        <v>8.0000000000000002E-3</v>
      </c>
      <c r="G198" s="4" t="s">
        <v>787</v>
      </c>
    </row>
    <row r="199" spans="1:7" ht="32.65" customHeight="1" x14ac:dyDescent="0.25">
      <c r="A199" s="4" t="s">
        <v>939</v>
      </c>
      <c r="B199" s="4" t="s">
        <v>940</v>
      </c>
      <c r="C199" s="4" t="s">
        <v>150</v>
      </c>
      <c r="D199" s="5">
        <v>60000</v>
      </c>
      <c r="E199" s="6">
        <v>6452832</v>
      </c>
      <c r="F199" s="6">
        <v>8.0000000000000002E-3</v>
      </c>
      <c r="G199" s="4" t="s">
        <v>787</v>
      </c>
    </row>
    <row r="200" spans="1:7" ht="32.65" customHeight="1" x14ac:dyDescent="0.25">
      <c r="A200" s="4" t="s">
        <v>941</v>
      </c>
      <c r="B200" s="4" t="s">
        <v>942</v>
      </c>
      <c r="C200" s="4" t="s">
        <v>32</v>
      </c>
      <c r="D200" s="5">
        <v>880000</v>
      </c>
      <c r="E200" s="6">
        <v>88655864</v>
      </c>
      <c r="F200" s="6">
        <v>0.1105</v>
      </c>
      <c r="G200" s="4" t="s">
        <v>787</v>
      </c>
    </row>
    <row r="201" spans="1:7" ht="23.45" customHeight="1" x14ac:dyDescent="0.25">
      <c r="A201" s="4" t="s">
        <v>943</v>
      </c>
      <c r="B201" s="4" t="s">
        <v>944</v>
      </c>
      <c r="C201" s="4" t="s">
        <v>868</v>
      </c>
      <c r="D201" s="5">
        <v>2000000</v>
      </c>
      <c r="E201" s="6">
        <v>200470200</v>
      </c>
      <c r="F201" s="6">
        <v>0.25</v>
      </c>
      <c r="G201" s="4" t="s">
        <v>824</v>
      </c>
    </row>
    <row r="202" spans="1:7" ht="23.45" customHeight="1" x14ac:dyDescent="0.25">
      <c r="A202" s="4" t="s">
        <v>947</v>
      </c>
      <c r="B202" s="4" t="s">
        <v>948</v>
      </c>
      <c r="C202" s="4" t="s">
        <v>150</v>
      </c>
      <c r="D202" s="5">
        <v>12500</v>
      </c>
      <c r="E202" s="6">
        <v>1292915</v>
      </c>
      <c r="F202" s="6">
        <v>1.6000000000000001E-3</v>
      </c>
      <c r="G202" s="4" t="s">
        <v>787</v>
      </c>
    </row>
    <row r="203" spans="1:7" ht="23.45" customHeight="1" x14ac:dyDescent="0.25">
      <c r="A203" s="4" t="s">
        <v>949</v>
      </c>
      <c r="B203" s="4" t="s">
        <v>950</v>
      </c>
      <c r="C203" s="4" t="s">
        <v>150</v>
      </c>
      <c r="D203" s="5">
        <v>730000</v>
      </c>
      <c r="E203" s="6">
        <v>78765175</v>
      </c>
      <c r="F203" s="6">
        <v>9.8199999999999996E-2</v>
      </c>
      <c r="G203" s="4" t="s">
        <v>824</v>
      </c>
    </row>
    <row r="204" spans="1:7" ht="14.45" customHeight="1" x14ac:dyDescent="0.25">
      <c r="A204" s="4" t="s">
        <v>951</v>
      </c>
      <c r="B204" s="4" t="s">
        <v>952</v>
      </c>
      <c r="C204" s="4" t="s">
        <v>43</v>
      </c>
      <c r="D204" s="5">
        <v>2000000</v>
      </c>
      <c r="E204" s="6">
        <v>199666600</v>
      </c>
      <c r="F204" s="6">
        <v>0.249</v>
      </c>
      <c r="G204" s="4" t="s">
        <v>781</v>
      </c>
    </row>
    <row r="205" spans="1:7" ht="23.45" customHeight="1" x14ac:dyDescent="0.25">
      <c r="A205" s="4" t="s">
        <v>953</v>
      </c>
      <c r="B205" s="4" t="s">
        <v>954</v>
      </c>
      <c r="C205" s="4" t="s">
        <v>101</v>
      </c>
      <c r="D205" s="5">
        <v>2500000</v>
      </c>
      <c r="E205" s="6">
        <v>241418250</v>
      </c>
      <c r="F205" s="6">
        <v>0.30099999999999999</v>
      </c>
      <c r="G205" s="4" t="s">
        <v>781</v>
      </c>
    </row>
    <row r="206" spans="1:7" ht="23.45" customHeight="1" x14ac:dyDescent="0.25">
      <c r="A206" s="4" t="s">
        <v>955</v>
      </c>
      <c r="B206" s="4" t="s">
        <v>956</v>
      </c>
      <c r="C206" s="4" t="s">
        <v>43</v>
      </c>
      <c r="D206" s="5">
        <v>5000000</v>
      </c>
      <c r="E206" s="6">
        <v>490988500</v>
      </c>
      <c r="F206" s="6">
        <v>0.61219999999999997</v>
      </c>
      <c r="G206" s="4" t="s">
        <v>824</v>
      </c>
    </row>
    <row r="207" spans="1:7" ht="23.45" customHeight="1" x14ac:dyDescent="0.25">
      <c r="A207" s="4" t="s">
        <v>957</v>
      </c>
      <c r="B207" s="4" t="s">
        <v>958</v>
      </c>
      <c r="C207" s="4" t="s">
        <v>43</v>
      </c>
      <c r="D207" s="5">
        <v>4500000</v>
      </c>
      <c r="E207" s="6">
        <v>444471750</v>
      </c>
      <c r="F207" s="6">
        <v>0.55420000000000003</v>
      </c>
      <c r="G207" s="4" t="s">
        <v>824</v>
      </c>
    </row>
    <row r="208" spans="1:7" ht="14.45" customHeight="1" x14ac:dyDescent="0.25">
      <c r="A208" s="4" t="s">
        <v>963</v>
      </c>
      <c r="B208" s="4" t="s">
        <v>964</v>
      </c>
      <c r="C208" s="4" t="s">
        <v>43</v>
      </c>
      <c r="D208" s="5">
        <v>2500000</v>
      </c>
      <c r="E208" s="6">
        <v>248026500</v>
      </c>
      <c r="F208" s="6">
        <v>0.30930000000000002</v>
      </c>
      <c r="G208" s="4" t="s">
        <v>824</v>
      </c>
    </row>
    <row r="209" spans="1:7" ht="14.45" customHeight="1" x14ac:dyDescent="0.25">
      <c r="A209" s="4" t="s">
        <v>969</v>
      </c>
      <c r="B209" s="4" t="s">
        <v>970</v>
      </c>
      <c r="C209" s="4" t="s">
        <v>43</v>
      </c>
      <c r="D209" s="5">
        <v>5000000</v>
      </c>
      <c r="E209" s="6">
        <v>494862000</v>
      </c>
      <c r="F209" s="6">
        <v>0.61699999999999999</v>
      </c>
      <c r="G209" s="4" t="s">
        <v>824</v>
      </c>
    </row>
    <row r="210" spans="1:7" ht="23.45" customHeight="1" x14ac:dyDescent="0.25">
      <c r="A210" s="4" t="s">
        <v>971</v>
      </c>
      <c r="B210" s="4" t="s">
        <v>972</v>
      </c>
      <c r="C210" s="4" t="s">
        <v>43</v>
      </c>
      <c r="D210" s="5">
        <v>2500000</v>
      </c>
      <c r="E210" s="6">
        <v>246892750</v>
      </c>
      <c r="F210" s="6">
        <v>0.30780000000000002</v>
      </c>
      <c r="G210" s="4" t="s">
        <v>784</v>
      </c>
    </row>
    <row r="211" spans="1:7" ht="23.45" customHeight="1" x14ac:dyDescent="0.25">
      <c r="A211" s="4" t="s">
        <v>2142</v>
      </c>
      <c r="B211" s="4" t="s">
        <v>2143</v>
      </c>
      <c r="C211" s="4" t="s">
        <v>43</v>
      </c>
      <c r="D211" s="5">
        <v>2500000</v>
      </c>
      <c r="E211" s="6">
        <v>248229000</v>
      </c>
      <c r="F211" s="6">
        <v>0.3095</v>
      </c>
      <c r="G211" s="4" t="s">
        <v>781</v>
      </c>
    </row>
    <row r="212" spans="1:7" ht="14.45" customHeight="1" x14ac:dyDescent="0.25">
      <c r="A212" s="4" t="s">
        <v>977</v>
      </c>
      <c r="B212" s="4" t="s">
        <v>978</v>
      </c>
      <c r="C212" s="4" t="s">
        <v>43</v>
      </c>
      <c r="D212" s="5">
        <v>5200000</v>
      </c>
      <c r="E212" s="6">
        <v>518723920</v>
      </c>
      <c r="F212" s="6">
        <v>0.64680000000000004</v>
      </c>
      <c r="G212" s="4" t="s">
        <v>824</v>
      </c>
    </row>
    <row r="213" spans="1:7" ht="14.45" customHeight="1" x14ac:dyDescent="0.25">
      <c r="A213" s="4" t="s">
        <v>979</v>
      </c>
      <c r="B213" s="4" t="s">
        <v>980</v>
      </c>
      <c r="C213" s="4" t="s">
        <v>43</v>
      </c>
      <c r="D213" s="5">
        <v>2500000</v>
      </c>
      <c r="E213" s="6">
        <v>248618750</v>
      </c>
      <c r="F213" s="6">
        <v>0.31</v>
      </c>
      <c r="G213" s="4" t="s">
        <v>824</v>
      </c>
    </row>
    <row r="214" spans="1:7" ht="14.45" customHeight="1" x14ac:dyDescent="0.25">
      <c r="A214" s="4" t="s">
        <v>987</v>
      </c>
      <c r="B214" s="4" t="s">
        <v>988</v>
      </c>
      <c r="C214" s="4" t="s">
        <v>43</v>
      </c>
      <c r="D214" s="5">
        <v>2500000</v>
      </c>
      <c r="E214" s="6">
        <v>248865500</v>
      </c>
      <c r="F214" s="6">
        <v>0.31030000000000002</v>
      </c>
      <c r="G214" s="4" t="s">
        <v>824</v>
      </c>
    </row>
    <row r="215" spans="1:7" ht="23.45" customHeight="1" x14ac:dyDescent="0.25">
      <c r="A215" s="4" t="s">
        <v>993</v>
      </c>
      <c r="B215" s="4" t="s">
        <v>994</v>
      </c>
      <c r="C215" s="4" t="s">
        <v>43</v>
      </c>
      <c r="D215" s="5">
        <v>3730000</v>
      </c>
      <c r="E215" s="6">
        <v>373979871</v>
      </c>
      <c r="F215" s="6">
        <v>0.46629999999999999</v>
      </c>
      <c r="G215" s="4" t="s">
        <v>824</v>
      </c>
    </row>
    <row r="216" spans="1:7" ht="23.45" customHeight="1" x14ac:dyDescent="0.25">
      <c r="A216" s="4" t="s">
        <v>995</v>
      </c>
      <c r="B216" s="4" t="s">
        <v>996</v>
      </c>
      <c r="C216" s="4" t="s">
        <v>43</v>
      </c>
      <c r="D216" s="5">
        <v>12500000</v>
      </c>
      <c r="E216" s="6">
        <v>1249923750</v>
      </c>
      <c r="F216" s="6">
        <v>1.5585</v>
      </c>
      <c r="G216" s="4" t="s">
        <v>781</v>
      </c>
    </row>
    <row r="217" spans="1:7" ht="23.45" customHeight="1" x14ac:dyDescent="0.25">
      <c r="A217" s="4" t="s">
        <v>2442</v>
      </c>
      <c r="B217" s="4" t="s">
        <v>2443</v>
      </c>
      <c r="C217" s="4" t="s">
        <v>43</v>
      </c>
      <c r="D217" s="5">
        <v>15000000</v>
      </c>
      <c r="E217" s="6">
        <v>1504180500</v>
      </c>
      <c r="F217" s="6">
        <v>1.8754999999999999</v>
      </c>
      <c r="G217" s="4" t="s">
        <v>781</v>
      </c>
    </row>
    <row r="218" spans="1:7" ht="23.45" customHeight="1" x14ac:dyDescent="0.25">
      <c r="A218" s="4" t="s">
        <v>1003</v>
      </c>
      <c r="B218" s="4" t="s">
        <v>1004</v>
      </c>
      <c r="C218" s="4" t="s">
        <v>43</v>
      </c>
      <c r="D218" s="5">
        <v>5000000</v>
      </c>
      <c r="E218" s="6">
        <v>510094000</v>
      </c>
      <c r="F218" s="6">
        <v>0.63600000000000001</v>
      </c>
      <c r="G218" s="4" t="s">
        <v>781</v>
      </c>
    </row>
    <row r="219" spans="1:7" ht="23.45" customHeight="1" x14ac:dyDescent="0.25">
      <c r="A219" s="4" t="s">
        <v>1009</v>
      </c>
      <c r="B219" s="4" t="s">
        <v>1010</v>
      </c>
      <c r="C219" s="4" t="s">
        <v>43</v>
      </c>
      <c r="D219" s="5">
        <v>1480000</v>
      </c>
      <c r="E219" s="6">
        <v>148930328</v>
      </c>
      <c r="F219" s="6">
        <v>0.1857</v>
      </c>
      <c r="G219" s="4" t="s">
        <v>824</v>
      </c>
    </row>
    <row r="220" spans="1:7" ht="23.45" customHeight="1" x14ac:dyDescent="0.25">
      <c r="A220" s="4" t="s">
        <v>2444</v>
      </c>
      <c r="B220" s="4" t="s">
        <v>2445</v>
      </c>
      <c r="C220" s="4" t="s">
        <v>43</v>
      </c>
      <c r="D220" s="5">
        <v>150000</v>
      </c>
      <c r="E220" s="6">
        <v>15117225</v>
      </c>
      <c r="F220" s="6">
        <v>1.8800000000000001E-2</v>
      </c>
      <c r="G220" s="4" t="s">
        <v>824</v>
      </c>
    </row>
    <row r="221" spans="1:7" ht="23.45" customHeight="1" x14ac:dyDescent="0.25">
      <c r="A221" s="4" t="s">
        <v>2446</v>
      </c>
      <c r="B221" s="4" t="s">
        <v>2447</v>
      </c>
      <c r="C221" s="4" t="s">
        <v>43</v>
      </c>
      <c r="D221" s="5">
        <v>170000</v>
      </c>
      <c r="E221" s="6">
        <v>17074766</v>
      </c>
      <c r="F221" s="6">
        <v>2.1299999999999999E-2</v>
      </c>
      <c r="G221" s="4" t="s">
        <v>824</v>
      </c>
    </row>
    <row r="222" spans="1:7" ht="23.45" customHeight="1" x14ac:dyDescent="0.25">
      <c r="A222" s="4" t="s">
        <v>1021</v>
      </c>
      <c r="B222" s="4" t="s">
        <v>1022</v>
      </c>
      <c r="C222" s="4" t="s">
        <v>43</v>
      </c>
      <c r="D222" s="5">
        <v>380000</v>
      </c>
      <c r="E222" s="6">
        <v>38209418</v>
      </c>
      <c r="F222" s="6">
        <v>4.7600000000000003E-2</v>
      </c>
      <c r="G222" s="4" t="s">
        <v>824</v>
      </c>
    </row>
    <row r="223" spans="1:7" ht="23.45" customHeight="1" x14ac:dyDescent="0.25">
      <c r="A223" s="4" t="s">
        <v>1023</v>
      </c>
      <c r="B223" s="4" t="s">
        <v>1024</v>
      </c>
      <c r="C223" s="4" t="s">
        <v>43</v>
      </c>
      <c r="D223" s="5">
        <v>50000</v>
      </c>
      <c r="E223" s="6">
        <v>5158800</v>
      </c>
      <c r="F223" s="6">
        <v>6.4000000000000003E-3</v>
      </c>
      <c r="G223" s="4" t="s">
        <v>824</v>
      </c>
    </row>
    <row r="224" spans="1:7" ht="23.45" customHeight="1" x14ac:dyDescent="0.25">
      <c r="A224" s="4" t="s">
        <v>1090</v>
      </c>
      <c r="B224" s="4" t="s">
        <v>1091</v>
      </c>
      <c r="C224" s="4" t="s">
        <v>43</v>
      </c>
      <c r="D224" s="5">
        <v>1500000</v>
      </c>
      <c r="E224" s="6">
        <v>154117800</v>
      </c>
      <c r="F224" s="6">
        <v>0.19220000000000001</v>
      </c>
      <c r="G224" s="4" t="s">
        <v>784</v>
      </c>
    </row>
    <row r="225" spans="1:7" ht="23.45" customHeight="1" x14ac:dyDescent="0.25">
      <c r="A225" s="4" t="s">
        <v>1100</v>
      </c>
      <c r="B225" s="4" t="s">
        <v>1101</v>
      </c>
      <c r="C225" s="4" t="s">
        <v>43</v>
      </c>
      <c r="D225" s="5">
        <v>2500000</v>
      </c>
      <c r="E225" s="6">
        <v>256357250</v>
      </c>
      <c r="F225" s="6">
        <v>0.3196</v>
      </c>
      <c r="G225" s="4" t="s">
        <v>784</v>
      </c>
    </row>
    <row r="226" spans="1:7" ht="23.45" customHeight="1" x14ac:dyDescent="0.25">
      <c r="A226" s="4" t="s">
        <v>1106</v>
      </c>
      <c r="B226" s="4" t="s">
        <v>1107</v>
      </c>
      <c r="C226" s="4" t="s">
        <v>43</v>
      </c>
      <c r="D226" s="5">
        <v>50000</v>
      </c>
      <c r="E226" s="6">
        <v>5045870</v>
      </c>
      <c r="F226" s="6">
        <v>6.3E-3</v>
      </c>
      <c r="G226" s="4" t="s">
        <v>824</v>
      </c>
    </row>
    <row r="227" spans="1:7" ht="23.45" customHeight="1" x14ac:dyDescent="0.25">
      <c r="A227" s="4" t="s">
        <v>1110</v>
      </c>
      <c r="B227" s="4" t="s">
        <v>1111</v>
      </c>
      <c r="C227" s="4" t="s">
        <v>101</v>
      </c>
      <c r="D227" s="5">
        <v>450000</v>
      </c>
      <c r="E227" s="6">
        <v>45211320</v>
      </c>
      <c r="F227" s="6">
        <v>5.6399999999999999E-2</v>
      </c>
      <c r="G227" s="4" t="s">
        <v>784</v>
      </c>
    </row>
    <row r="228" spans="1:7" ht="23.45" customHeight="1" x14ac:dyDescent="0.25">
      <c r="A228" s="4" t="s">
        <v>2188</v>
      </c>
      <c r="B228" s="4" t="s">
        <v>2189</v>
      </c>
      <c r="C228" s="4" t="s">
        <v>101</v>
      </c>
      <c r="D228" s="5">
        <v>1000000</v>
      </c>
      <c r="E228" s="6">
        <v>103403500</v>
      </c>
      <c r="F228" s="6">
        <v>0.12889999999999999</v>
      </c>
      <c r="G228" s="4" t="s">
        <v>784</v>
      </c>
    </row>
    <row r="229" spans="1:7" ht="23.45" customHeight="1" x14ac:dyDescent="0.25">
      <c r="A229" s="4" t="s">
        <v>1112</v>
      </c>
      <c r="B229" s="4" t="s">
        <v>1113</v>
      </c>
      <c r="C229" s="4" t="s">
        <v>43</v>
      </c>
      <c r="D229" s="5">
        <v>100000</v>
      </c>
      <c r="E229" s="6">
        <v>10096980</v>
      </c>
      <c r="F229" s="6">
        <v>1.26E-2</v>
      </c>
      <c r="G229" s="4" t="s">
        <v>824</v>
      </c>
    </row>
    <row r="230" spans="1:7" ht="32.65" customHeight="1" x14ac:dyDescent="0.25">
      <c r="A230" s="4" t="s">
        <v>1114</v>
      </c>
      <c r="B230" s="4" t="s">
        <v>1115</v>
      </c>
      <c r="C230" s="4" t="s">
        <v>101</v>
      </c>
      <c r="D230" s="5">
        <v>580000</v>
      </c>
      <c r="E230" s="6">
        <v>58356468</v>
      </c>
      <c r="F230" s="6">
        <v>7.2800000000000004E-2</v>
      </c>
      <c r="G230" s="4" t="s">
        <v>787</v>
      </c>
    </row>
    <row r="231" spans="1:7" ht="23.45" customHeight="1" x14ac:dyDescent="0.25">
      <c r="A231" s="4" t="s">
        <v>1116</v>
      </c>
      <c r="B231" s="4" t="s">
        <v>1117</v>
      </c>
      <c r="C231" s="4" t="s">
        <v>101</v>
      </c>
      <c r="D231" s="5">
        <v>90000</v>
      </c>
      <c r="E231" s="6">
        <v>9031428</v>
      </c>
      <c r="F231" s="6">
        <v>1.1299999999999999E-2</v>
      </c>
      <c r="G231" s="4" t="s">
        <v>787</v>
      </c>
    </row>
    <row r="232" spans="1:7" ht="23.45" customHeight="1" x14ac:dyDescent="0.25">
      <c r="A232" s="4" t="s">
        <v>1120</v>
      </c>
      <c r="B232" s="4" t="s">
        <v>1121</v>
      </c>
      <c r="C232" s="4" t="s">
        <v>101</v>
      </c>
      <c r="D232" s="5">
        <v>650000</v>
      </c>
      <c r="E232" s="6">
        <v>65372125</v>
      </c>
      <c r="F232" s="6">
        <v>8.1500000000000003E-2</v>
      </c>
      <c r="G232" s="4" t="s">
        <v>787</v>
      </c>
    </row>
    <row r="233" spans="1:7" ht="23.45" customHeight="1" x14ac:dyDescent="0.25">
      <c r="A233" s="4" t="s">
        <v>2448</v>
      </c>
      <c r="B233" s="4" t="s">
        <v>2449</v>
      </c>
      <c r="C233" s="4" t="s">
        <v>101</v>
      </c>
      <c r="D233" s="5">
        <v>40000</v>
      </c>
      <c r="E233" s="6">
        <v>4037276</v>
      </c>
      <c r="F233" s="6">
        <v>5.0000000000000001E-3</v>
      </c>
      <c r="G233" s="4" t="s">
        <v>824</v>
      </c>
    </row>
    <row r="234" spans="1:7" ht="23.45" customHeight="1" x14ac:dyDescent="0.25">
      <c r="A234" s="4" t="s">
        <v>1130</v>
      </c>
      <c r="B234" s="4" t="s">
        <v>1131</v>
      </c>
      <c r="C234" s="4" t="s">
        <v>101</v>
      </c>
      <c r="D234" s="5">
        <v>2000000</v>
      </c>
      <c r="E234" s="6">
        <v>210647800</v>
      </c>
      <c r="F234" s="6">
        <v>0.26269999999999999</v>
      </c>
      <c r="G234" s="4" t="s">
        <v>784</v>
      </c>
    </row>
    <row r="235" spans="1:7" ht="32.65" customHeight="1" x14ac:dyDescent="0.25">
      <c r="A235" s="4" t="s">
        <v>1132</v>
      </c>
      <c r="B235" s="4" t="s">
        <v>1133</v>
      </c>
      <c r="C235" s="4" t="s">
        <v>43</v>
      </c>
      <c r="D235" s="5">
        <v>280000</v>
      </c>
      <c r="E235" s="6">
        <v>29706796</v>
      </c>
      <c r="F235" s="6">
        <v>3.6999999999999998E-2</v>
      </c>
      <c r="G235" s="4" t="s">
        <v>824</v>
      </c>
    </row>
    <row r="236" spans="1:7" ht="23.45" customHeight="1" x14ac:dyDescent="0.25">
      <c r="A236" s="4" t="s">
        <v>1136</v>
      </c>
      <c r="B236" s="4" t="s">
        <v>1137</v>
      </c>
      <c r="C236" s="4" t="s">
        <v>43</v>
      </c>
      <c r="D236" s="5">
        <v>40000</v>
      </c>
      <c r="E236" s="6">
        <v>4049840</v>
      </c>
      <c r="F236" s="6">
        <v>5.0000000000000001E-3</v>
      </c>
      <c r="G236" s="4" t="s">
        <v>824</v>
      </c>
    </row>
    <row r="237" spans="1:7" ht="23.45" customHeight="1" x14ac:dyDescent="0.25">
      <c r="A237" s="4" t="s">
        <v>1138</v>
      </c>
      <c r="B237" s="4" t="s">
        <v>1139</v>
      </c>
      <c r="C237" s="4" t="s">
        <v>43</v>
      </c>
      <c r="D237" s="5">
        <v>80000</v>
      </c>
      <c r="E237" s="6">
        <v>8501120</v>
      </c>
      <c r="F237" s="6">
        <v>1.06E-2</v>
      </c>
      <c r="G237" s="4" t="s">
        <v>824</v>
      </c>
    </row>
    <row r="238" spans="1:7" ht="23.45" customHeight="1" x14ac:dyDescent="0.25">
      <c r="A238" s="4" t="s">
        <v>1144</v>
      </c>
      <c r="B238" s="4" t="s">
        <v>1145</v>
      </c>
      <c r="C238" s="4" t="s">
        <v>101</v>
      </c>
      <c r="D238" s="5">
        <v>300000</v>
      </c>
      <c r="E238" s="6">
        <v>31429860</v>
      </c>
      <c r="F238" s="6">
        <v>3.9199999999999999E-2</v>
      </c>
      <c r="G238" s="4" t="s">
        <v>787</v>
      </c>
    </row>
    <row r="239" spans="1:7" ht="32.65" customHeight="1" x14ac:dyDescent="0.25">
      <c r="A239" s="4" t="s">
        <v>2450</v>
      </c>
      <c r="B239" s="4" t="s">
        <v>2451</v>
      </c>
      <c r="C239" s="4" t="s">
        <v>2452</v>
      </c>
      <c r="D239" s="5">
        <v>2000000</v>
      </c>
      <c r="E239" s="6">
        <v>208151200</v>
      </c>
      <c r="F239" s="6">
        <v>0.25950000000000001</v>
      </c>
      <c r="G239" s="4" t="s">
        <v>2453</v>
      </c>
    </row>
    <row r="240" spans="1:7" ht="23.45" customHeight="1" x14ac:dyDescent="0.25">
      <c r="A240" s="4" t="s">
        <v>2454</v>
      </c>
      <c r="B240" s="4" t="s">
        <v>2455</v>
      </c>
      <c r="C240" s="4" t="s">
        <v>837</v>
      </c>
      <c r="D240" s="5">
        <v>2500000</v>
      </c>
      <c r="E240" s="6">
        <v>242175250</v>
      </c>
      <c r="F240" s="6">
        <v>0.30199999999999999</v>
      </c>
      <c r="G240" s="4" t="s">
        <v>781</v>
      </c>
    </row>
    <row r="241" spans="1:7" ht="23.45" customHeight="1" x14ac:dyDescent="0.25">
      <c r="A241" s="4" t="s">
        <v>2213</v>
      </c>
      <c r="B241" s="4" t="s">
        <v>2214</v>
      </c>
      <c r="C241" s="4" t="s">
        <v>157</v>
      </c>
      <c r="D241" s="5">
        <v>2500000</v>
      </c>
      <c r="E241" s="6">
        <v>241101750</v>
      </c>
      <c r="F241" s="6">
        <v>0.30059999999999998</v>
      </c>
      <c r="G241" s="4" t="s">
        <v>781</v>
      </c>
    </row>
    <row r="242" spans="1:7" ht="23.45" customHeight="1" x14ac:dyDescent="0.25">
      <c r="A242" s="4" t="s">
        <v>1222</v>
      </c>
      <c r="B242" s="4" t="s">
        <v>1223</v>
      </c>
      <c r="C242" s="4" t="s">
        <v>43</v>
      </c>
      <c r="D242" s="5">
        <v>2500000</v>
      </c>
      <c r="E242" s="6">
        <v>243096500</v>
      </c>
      <c r="F242" s="6">
        <v>0.30309999999999998</v>
      </c>
      <c r="G242" s="4" t="s">
        <v>781</v>
      </c>
    </row>
    <row r="243" spans="1:7" ht="14.45" customHeight="1" x14ac:dyDescent="0.25">
      <c r="A243" s="4" t="s">
        <v>1224</v>
      </c>
      <c r="B243" s="4" t="s">
        <v>1225</v>
      </c>
      <c r="C243" s="4" t="s">
        <v>43</v>
      </c>
      <c r="D243" s="5">
        <v>3000000</v>
      </c>
      <c r="E243" s="6">
        <v>291892200</v>
      </c>
      <c r="F243" s="6">
        <v>0.36399999999999999</v>
      </c>
      <c r="G243" s="4" t="s">
        <v>781</v>
      </c>
    </row>
    <row r="244" spans="1:7" ht="23.45" customHeight="1" x14ac:dyDescent="0.25">
      <c r="A244" s="4" t="s">
        <v>2456</v>
      </c>
      <c r="B244" s="4" t="s">
        <v>2457</v>
      </c>
      <c r="C244" s="4" t="s">
        <v>837</v>
      </c>
      <c r="D244" s="5">
        <v>300000</v>
      </c>
      <c r="E244" s="6">
        <v>29365440</v>
      </c>
      <c r="F244" s="6">
        <v>3.6600000000000001E-2</v>
      </c>
      <c r="G244" s="4" t="s">
        <v>781</v>
      </c>
    </row>
    <row r="245" spans="1:7" ht="23.45" customHeight="1" x14ac:dyDescent="0.25">
      <c r="A245" s="4" t="s">
        <v>2221</v>
      </c>
      <c r="B245" s="4" t="s">
        <v>2222</v>
      </c>
      <c r="C245" s="4" t="s">
        <v>43</v>
      </c>
      <c r="D245" s="5">
        <v>2000000</v>
      </c>
      <c r="E245" s="6">
        <v>191667800</v>
      </c>
      <c r="F245" s="6">
        <v>0.23899999999999999</v>
      </c>
      <c r="G245" s="4" t="s">
        <v>781</v>
      </c>
    </row>
    <row r="246" spans="1:7" ht="23.45" customHeight="1" x14ac:dyDescent="0.25">
      <c r="A246" s="4" t="s">
        <v>1236</v>
      </c>
      <c r="B246" s="4" t="s">
        <v>1237</v>
      </c>
      <c r="C246" s="4" t="s">
        <v>837</v>
      </c>
      <c r="D246" s="5">
        <v>2500000</v>
      </c>
      <c r="E246" s="6">
        <v>242070250</v>
      </c>
      <c r="F246" s="6">
        <v>0.30180000000000001</v>
      </c>
      <c r="G246" s="4" t="s">
        <v>781</v>
      </c>
    </row>
    <row r="247" spans="1:7" ht="23.45" customHeight="1" x14ac:dyDescent="0.25">
      <c r="A247" s="4" t="s">
        <v>1240</v>
      </c>
      <c r="B247" s="4" t="s">
        <v>1241</v>
      </c>
      <c r="C247" s="4" t="s">
        <v>157</v>
      </c>
      <c r="D247" s="5">
        <v>2500000</v>
      </c>
      <c r="E247" s="6">
        <v>246995250</v>
      </c>
      <c r="F247" s="6">
        <v>0.308</v>
      </c>
      <c r="G247" s="4" t="s">
        <v>781</v>
      </c>
    </row>
    <row r="248" spans="1:7" ht="23.45" customHeight="1" x14ac:dyDescent="0.25">
      <c r="A248" s="4" t="s">
        <v>2226</v>
      </c>
      <c r="B248" s="4" t="s">
        <v>2227</v>
      </c>
      <c r="C248" s="4" t="s">
        <v>43</v>
      </c>
      <c r="D248" s="5">
        <v>3000000</v>
      </c>
      <c r="E248" s="6">
        <v>298781100</v>
      </c>
      <c r="F248" s="6">
        <v>0.3725</v>
      </c>
      <c r="G248" s="4" t="s">
        <v>781</v>
      </c>
    </row>
    <row r="249" spans="1:7" ht="41.85" customHeight="1" x14ac:dyDescent="0.25">
      <c r="A249" s="4" t="s">
        <v>1244</v>
      </c>
      <c r="B249" s="4" t="s">
        <v>1245</v>
      </c>
      <c r="C249" s="4" t="s">
        <v>43</v>
      </c>
      <c r="D249" s="5">
        <v>4500000</v>
      </c>
      <c r="E249" s="6">
        <v>447897150</v>
      </c>
      <c r="F249" s="6">
        <v>0.5585</v>
      </c>
      <c r="G249" s="4" t="s">
        <v>781</v>
      </c>
    </row>
    <row r="250" spans="1:7" ht="32.65" customHeight="1" x14ac:dyDescent="0.25">
      <c r="A250" s="4" t="s">
        <v>2458</v>
      </c>
      <c r="B250" s="4" t="s">
        <v>2459</v>
      </c>
      <c r="C250" s="4" t="s">
        <v>150</v>
      </c>
      <c r="D250" s="5">
        <v>5000000</v>
      </c>
      <c r="E250" s="6">
        <v>485475500</v>
      </c>
      <c r="F250" s="6">
        <v>0.60529999999999995</v>
      </c>
      <c r="G250" s="4" t="s">
        <v>1255</v>
      </c>
    </row>
    <row r="251" spans="1:7" ht="23.45" customHeight="1" x14ac:dyDescent="0.25">
      <c r="A251" s="4" t="s">
        <v>2460</v>
      </c>
      <c r="B251" s="4" t="s">
        <v>2461</v>
      </c>
      <c r="C251" s="4" t="s">
        <v>837</v>
      </c>
      <c r="D251" s="5">
        <v>2000000</v>
      </c>
      <c r="E251" s="6">
        <v>199224800</v>
      </c>
      <c r="F251" s="6">
        <v>0.24840000000000001</v>
      </c>
      <c r="G251" s="4" t="s">
        <v>781</v>
      </c>
    </row>
    <row r="252" spans="1:7" ht="23.45" customHeight="1" x14ac:dyDescent="0.25">
      <c r="A252" s="4" t="s">
        <v>1246</v>
      </c>
      <c r="B252" s="4" t="s">
        <v>1247</v>
      </c>
      <c r="C252" s="4" t="s">
        <v>157</v>
      </c>
      <c r="D252" s="5">
        <v>7100000</v>
      </c>
      <c r="E252" s="6">
        <v>707837340</v>
      </c>
      <c r="F252" s="6">
        <v>0.88260000000000005</v>
      </c>
      <c r="G252" s="4" t="s">
        <v>781</v>
      </c>
    </row>
    <row r="253" spans="1:7" ht="32.65" customHeight="1" x14ac:dyDescent="0.25">
      <c r="A253" s="4" t="s">
        <v>1248</v>
      </c>
      <c r="B253" s="4" t="s">
        <v>1249</v>
      </c>
      <c r="C253" s="4" t="s">
        <v>150</v>
      </c>
      <c r="D253" s="5">
        <v>5000000</v>
      </c>
      <c r="E253" s="6">
        <v>488091500</v>
      </c>
      <c r="F253" s="6">
        <v>0.60860000000000003</v>
      </c>
      <c r="G253" s="4" t="s">
        <v>1250</v>
      </c>
    </row>
    <row r="254" spans="1:7" ht="14.45" customHeight="1" x14ac:dyDescent="0.25">
      <c r="A254" s="4" t="s">
        <v>1258</v>
      </c>
      <c r="B254" s="4" t="s">
        <v>1259</v>
      </c>
      <c r="C254" s="4" t="s">
        <v>157</v>
      </c>
      <c r="D254" s="5">
        <v>2500000</v>
      </c>
      <c r="E254" s="6">
        <v>252853000</v>
      </c>
      <c r="F254" s="6">
        <v>0.31530000000000002</v>
      </c>
      <c r="G254" s="4" t="s">
        <v>781</v>
      </c>
    </row>
    <row r="255" spans="1:7" ht="23.45" customHeight="1" x14ac:dyDescent="0.25">
      <c r="A255" s="4" t="s">
        <v>2462</v>
      </c>
      <c r="B255" s="4" t="s">
        <v>2463</v>
      </c>
      <c r="C255" s="4" t="s">
        <v>2182</v>
      </c>
      <c r="D255" s="5">
        <v>2500000</v>
      </c>
      <c r="E255" s="6">
        <v>247528500</v>
      </c>
      <c r="F255" s="6">
        <v>0.30859999999999999</v>
      </c>
      <c r="G255" s="4" t="s">
        <v>1276</v>
      </c>
    </row>
    <row r="256" spans="1:7" ht="23.45" customHeight="1" x14ac:dyDescent="0.25">
      <c r="A256" s="4" t="s">
        <v>1268</v>
      </c>
      <c r="B256" s="4" t="s">
        <v>1269</v>
      </c>
      <c r="C256" s="4" t="s">
        <v>43</v>
      </c>
      <c r="D256" s="5">
        <v>2500000</v>
      </c>
      <c r="E256" s="6">
        <v>254206250</v>
      </c>
      <c r="F256" s="6">
        <v>0.317</v>
      </c>
      <c r="G256" s="4" t="s">
        <v>781</v>
      </c>
    </row>
    <row r="257" spans="1:7" ht="23.45" customHeight="1" x14ac:dyDescent="0.25">
      <c r="A257" s="4" t="s">
        <v>1270</v>
      </c>
      <c r="B257" s="4" t="s">
        <v>1271</v>
      </c>
      <c r="C257" s="4" t="s">
        <v>837</v>
      </c>
      <c r="D257" s="5">
        <v>5500000</v>
      </c>
      <c r="E257" s="6">
        <v>554443450</v>
      </c>
      <c r="F257" s="6">
        <v>0.69130000000000003</v>
      </c>
      <c r="G257" s="4" t="s">
        <v>781</v>
      </c>
    </row>
    <row r="258" spans="1:7" ht="23.45" customHeight="1" x14ac:dyDescent="0.25">
      <c r="A258" s="4" t="s">
        <v>2236</v>
      </c>
      <c r="B258" s="4" t="s">
        <v>2237</v>
      </c>
      <c r="C258" s="4" t="s">
        <v>837</v>
      </c>
      <c r="D258" s="5">
        <v>2500000</v>
      </c>
      <c r="E258" s="6">
        <v>250262500</v>
      </c>
      <c r="F258" s="6">
        <v>0.312</v>
      </c>
      <c r="G258" s="4" t="s">
        <v>781</v>
      </c>
    </row>
    <row r="259" spans="1:7" ht="23.45" customHeight="1" x14ac:dyDescent="0.25">
      <c r="A259" s="4" t="s">
        <v>1277</v>
      </c>
      <c r="B259" s="4" t="s">
        <v>1278</v>
      </c>
      <c r="C259" s="4" t="s">
        <v>837</v>
      </c>
      <c r="D259" s="5">
        <v>500000</v>
      </c>
      <c r="E259" s="6">
        <v>49961250</v>
      </c>
      <c r="F259" s="6">
        <v>6.2300000000000001E-2</v>
      </c>
      <c r="G259" s="4" t="s">
        <v>787</v>
      </c>
    </row>
    <row r="260" spans="1:7" ht="23.45" customHeight="1" x14ac:dyDescent="0.25">
      <c r="A260" s="4" t="s">
        <v>1345</v>
      </c>
      <c r="B260" s="4" t="s">
        <v>1346</v>
      </c>
      <c r="C260" s="4" t="s">
        <v>837</v>
      </c>
      <c r="D260" s="5">
        <v>2000000</v>
      </c>
      <c r="E260" s="6">
        <v>200960200</v>
      </c>
      <c r="F260" s="6">
        <v>0.25059999999999999</v>
      </c>
      <c r="G260" s="4" t="s">
        <v>781</v>
      </c>
    </row>
    <row r="261" spans="1:7" ht="23.45" customHeight="1" x14ac:dyDescent="0.25">
      <c r="A261" s="4" t="s">
        <v>2464</v>
      </c>
      <c r="B261" s="4" t="s">
        <v>2465</v>
      </c>
      <c r="C261" s="4" t="s">
        <v>2182</v>
      </c>
      <c r="D261" s="5">
        <v>2500000</v>
      </c>
      <c r="E261" s="6">
        <v>248732500</v>
      </c>
      <c r="F261" s="6">
        <v>0.31009999999999999</v>
      </c>
      <c r="G261" s="4" t="s">
        <v>787</v>
      </c>
    </row>
    <row r="262" spans="1:7" ht="23.45" customHeight="1" x14ac:dyDescent="0.25">
      <c r="A262" s="4" t="s">
        <v>2244</v>
      </c>
      <c r="B262" s="4" t="s">
        <v>2245</v>
      </c>
      <c r="C262" s="4" t="s">
        <v>101</v>
      </c>
      <c r="D262" s="5">
        <v>3500000</v>
      </c>
      <c r="E262" s="6">
        <v>361279800</v>
      </c>
      <c r="F262" s="6">
        <v>0.45050000000000001</v>
      </c>
      <c r="G262" s="4" t="s">
        <v>787</v>
      </c>
    </row>
    <row r="263" spans="1:7" ht="23.45" customHeight="1" x14ac:dyDescent="0.25">
      <c r="A263" s="4" t="s">
        <v>2466</v>
      </c>
      <c r="B263" s="4" t="s">
        <v>2467</v>
      </c>
      <c r="C263" s="4" t="s">
        <v>2182</v>
      </c>
      <c r="D263" s="5">
        <v>2500000</v>
      </c>
      <c r="E263" s="6">
        <v>250000500</v>
      </c>
      <c r="F263" s="6">
        <v>0.31169999999999998</v>
      </c>
      <c r="G263" s="4" t="s">
        <v>824</v>
      </c>
    </row>
    <row r="264" spans="1:7" ht="32.65" customHeight="1" x14ac:dyDescent="0.25">
      <c r="A264" s="4" t="s">
        <v>2246</v>
      </c>
      <c r="B264" s="4" t="s">
        <v>2247</v>
      </c>
      <c r="C264" s="4" t="s">
        <v>43</v>
      </c>
      <c r="D264" s="5">
        <v>160000</v>
      </c>
      <c r="E264" s="6">
        <v>16046592</v>
      </c>
      <c r="F264" s="6">
        <v>0.02</v>
      </c>
      <c r="G264" s="4" t="s">
        <v>787</v>
      </c>
    </row>
    <row r="265" spans="1:7" ht="23.45" customHeight="1" x14ac:dyDescent="0.25">
      <c r="A265" s="4" t="s">
        <v>2248</v>
      </c>
      <c r="B265" s="4" t="s">
        <v>2249</v>
      </c>
      <c r="C265" s="4" t="s">
        <v>2182</v>
      </c>
      <c r="D265" s="5">
        <v>7500000</v>
      </c>
      <c r="E265" s="6">
        <v>751708500</v>
      </c>
      <c r="F265" s="6">
        <v>0.93730000000000002</v>
      </c>
      <c r="G265" s="4" t="s">
        <v>787</v>
      </c>
    </row>
    <row r="266" spans="1:7" ht="23.45" customHeight="1" x14ac:dyDescent="0.25">
      <c r="A266" s="4" t="s">
        <v>2250</v>
      </c>
      <c r="B266" s="4" t="s">
        <v>2251</v>
      </c>
      <c r="C266" s="4" t="s">
        <v>837</v>
      </c>
      <c r="D266" s="5">
        <v>200000</v>
      </c>
      <c r="E266" s="6">
        <v>20204960</v>
      </c>
      <c r="F266" s="6">
        <v>2.52E-2</v>
      </c>
      <c r="G266" s="4" t="s">
        <v>787</v>
      </c>
    </row>
    <row r="267" spans="1:7" ht="23.45" customHeight="1" x14ac:dyDescent="0.25">
      <c r="A267" s="4" t="s">
        <v>2252</v>
      </c>
      <c r="B267" s="4" t="s">
        <v>2253</v>
      </c>
      <c r="C267" s="4" t="s">
        <v>837</v>
      </c>
      <c r="D267" s="5">
        <v>480000</v>
      </c>
      <c r="E267" s="6">
        <v>48507456</v>
      </c>
      <c r="F267" s="6">
        <v>6.0499999999999998E-2</v>
      </c>
      <c r="G267" s="4" t="s">
        <v>787</v>
      </c>
    </row>
    <row r="268" spans="1:7" ht="32.65" customHeight="1" x14ac:dyDescent="0.25">
      <c r="A268" s="4" t="s">
        <v>2468</v>
      </c>
      <c r="B268" s="4" t="s">
        <v>2469</v>
      </c>
      <c r="C268" s="4" t="s">
        <v>837</v>
      </c>
      <c r="D268" s="5">
        <v>800000</v>
      </c>
      <c r="E268" s="6">
        <v>80468560</v>
      </c>
      <c r="F268" s="6">
        <v>0.1003</v>
      </c>
      <c r="G268" s="4" t="s">
        <v>787</v>
      </c>
    </row>
    <row r="269" spans="1:7" ht="32.65" customHeight="1" x14ac:dyDescent="0.25">
      <c r="A269" s="4" t="s">
        <v>1367</v>
      </c>
      <c r="B269" s="4" t="s">
        <v>1368</v>
      </c>
      <c r="C269" s="4" t="s">
        <v>837</v>
      </c>
      <c r="D269" s="5">
        <v>300000</v>
      </c>
      <c r="E269" s="6">
        <v>30150240</v>
      </c>
      <c r="F269" s="6">
        <v>3.7600000000000001E-2</v>
      </c>
      <c r="G269" s="4" t="s">
        <v>787</v>
      </c>
    </row>
    <row r="270" spans="1:7" ht="32.65" customHeight="1" x14ac:dyDescent="0.25">
      <c r="A270" s="4" t="s">
        <v>1369</v>
      </c>
      <c r="B270" s="4" t="s">
        <v>1370</v>
      </c>
      <c r="C270" s="4" t="s">
        <v>837</v>
      </c>
      <c r="D270" s="5">
        <v>20000</v>
      </c>
      <c r="E270" s="6">
        <v>2013232</v>
      </c>
      <c r="F270" s="6">
        <v>2.5000000000000001E-3</v>
      </c>
      <c r="G270" s="4" t="s">
        <v>787</v>
      </c>
    </row>
    <row r="271" spans="1:7" ht="23.45" customHeight="1" x14ac:dyDescent="0.25">
      <c r="A271" s="4" t="s">
        <v>1374</v>
      </c>
      <c r="B271" s="4" t="s">
        <v>1375</v>
      </c>
      <c r="C271" s="4" t="s">
        <v>837</v>
      </c>
      <c r="D271" s="5">
        <v>1400000</v>
      </c>
      <c r="E271" s="6">
        <v>141549100</v>
      </c>
      <c r="F271" s="6">
        <v>0.17649999999999999</v>
      </c>
      <c r="G271" s="4" t="s">
        <v>787</v>
      </c>
    </row>
    <row r="272" spans="1:7" ht="23.45" customHeight="1" x14ac:dyDescent="0.25">
      <c r="A272" s="4" t="s">
        <v>1376</v>
      </c>
      <c r="B272" s="4" t="s">
        <v>1377</v>
      </c>
      <c r="C272" s="4" t="s">
        <v>837</v>
      </c>
      <c r="D272" s="5">
        <v>5000000</v>
      </c>
      <c r="E272" s="6">
        <v>516902000</v>
      </c>
      <c r="F272" s="6">
        <v>0.64449999999999996</v>
      </c>
      <c r="G272" s="4" t="s">
        <v>781</v>
      </c>
    </row>
    <row r="273" spans="1:7" ht="23.45" customHeight="1" x14ac:dyDescent="0.25">
      <c r="A273" s="4" t="s">
        <v>1378</v>
      </c>
      <c r="B273" s="4" t="s">
        <v>1379</v>
      </c>
      <c r="C273" s="4" t="s">
        <v>837</v>
      </c>
      <c r="D273" s="5">
        <v>2500000</v>
      </c>
      <c r="E273" s="6">
        <v>258634750</v>
      </c>
      <c r="F273" s="6">
        <v>0.32250000000000001</v>
      </c>
      <c r="G273" s="4" t="s">
        <v>787</v>
      </c>
    </row>
    <row r="274" spans="1:7" ht="23.45" customHeight="1" x14ac:dyDescent="0.25">
      <c r="A274" s="4" t="s">
        <v>1382</v>
      </c>
      <c r="B274" s="4" t="s">
        <v>1383</v>
      </c>
      <c r="C274" s="4" t="s">
        <v>837</v>
      </c>
      <c r="D274" s="5">
        <v>5000000</v>
      </c>
      <c r="E274" s="6">
        <v>518403500</v>
      </c>
      <c r="F274" s="6">
        <v>0.64639999999999997</v>
      </c>
      <c r="G274" s="4" t="s">
        <v>787</v>
      </c>
    </row>
    <row r="275" spans="1:7" ht="41.85" customHeight="1" x14ac:dyDescent="0.25">
      <c r="A275" s="4" t="s">
        <v>2470</v>
      </c>
      <c r="B275" s="4" t="s">
        <v>2471</v>
      </c>
      <c r="C275" s="4" t="s">
        <v>2452</v>
      </c>
      <c r="D275" s="5">
        <v>2500000</v>
      </c>
      <c r="E275" s="6">
        <v>247099750</v>
      </c>
      <c r="F275" s="6">
        <v>0.30809999999999998</v>
      </c>
      <c r="G275" s="4" t="s">
        <v>2453</v>
      </c>
    </row>
    <row r="276" spans="1:7" ht="23.45" customHeight="1" x14ac:dyDescent="0.25">
      <c r="A276" s="4" t="s">
        <v>2256</v>
      </c>
      <c r="B276" s="4" t="s">
        <v>2257</v>
      </c>
      <c r="C276" s="4" t="s">
        <v>101</v>
      </c>
      <c r="D276" s="5">
        <v>90000</v>
      </c>
      <c r="E276" s="6">
        <v>9119232</v>
      </c>
      <c r="F276" s="6">
        <v>1.14E-2</v>
      </c>
      <c r="G276" s="4" t="s">
        <v>787</v>
      </c>
    </row>
    <row r="277" spans="1:7" ht="23.45" customHeight="1" x14ac:dyDescent="0.25">
      <c r="A277" s="4" t="s">
        <v>1384</v>
      </c>
      <c r="B277" s="4" t="s">
        <v>1385</v>
      </c>
      <c r="C277" s="4" t="s">
        <v>162</v>
      </c>
      <c r="D277" s="5">
        <v>100000</v>
      </c>
      <c r="E277" s="6">
        <v>10030670</v>
      </c>
      <c r="F277" s="6">
        <v>1.2500000000000001E-2</v>
      </c>
      <c r="G277" s="4" t="s">
        <v>1386</v>
      </c>
    </row>
    <row r="278" spans="1:7" ht="23.45" customHeight="1" x14ac:dyDescent="0.25">
      <c r="A278" s="4" t="s">
        <v>2258</v>
      </c>
      <c r="B278" s="4" t="s">
        <v>2259</v>
      </c>
      <c r="C278" s="4" t="s">
        <v>101</v>
      </c>
      <c r="D278" s="5">
        <v>220000</v>
      </c>
      <c r="E278" s="6">
        <v>22650936</v>
      </c>
      <c r="F278" s="6">
        <v>2.8199999999999999E-2</v>
      </c>
      <c r="G278" s="4" t="s">
        <v>787</v>
      </c>
    </row>
    <row r="279" spans="1:7" ht="32.65" customHeight="1" x14ac:dyDescent="0.25">
      <c r="A279" s="4" t="s">
        <v>2472</v>
      </c>
      <c r="B279" s="4" t="s">
        <v>2473</v>
      </c>
      <c r="C279" s="4" t="s">
        <v>2452</v>
      </c>
      <c r="D279" s="5">
        <v>3000000</v>
      </c>
      <c r="E279" s="6">
        <v>301378200</v>
      </c>
      <c r="F279" s="6">
        <v>0.37580000000000002</v>
      </c>
      <c r="G279" s="4" t="s">
        <v>2453</v>
      </c>
    </row>
    <row r="280" spans="1:7" ht="32.65" customHeight="1" x14ac:dyDescent="0.25">
      <c r="A280" s="4" t="s">
        <v>1399</v>
      </c>
      <c r="B280" s="4" t="s">
        <v>1400</v>
      </c>
      <c r="C280" s="4" t="s">
        <v>837</v>
      </c>
      <c r="D280" s="5">
        <v>10000</v>
      </c>
      <c r="E280" s="6">
        <v>1005454</v>
      </c>
      <c r="F280" s="6">
        <v>1.2999999999999999E-3</v>
      </c>
      <c r="G280" s="4" t="s">
        <v>781</v>
      </c>
    </row>
    <row r="281" spans="1:7" ht="14.45" customHeight="1" x14ac:dyDescent="0.25">
      <c r="A281" s="4" t="s">
        <v>0</v>
      </c>
      <c r="B281" s="4" t="s">
        <v>0</v>
      </c>
      <c r="C281" s="7" t="s">
        <v>183</v>
      </c>
      <c r="D281" s="5">
        <v>747589718.0158</v>
      </c>
      <c r="E281" s="6">
        <v>74734509674.199997</v>
      </c>
      <c r="F281" s="6">
        <v>93.184399999999997</v>
      </c>
      <c r="G281" s="8" t="s">
        <v>0</v>
      </c>
    </row>
    <row r="282" spans="1:7" ht="18.399999999999999" customHeight="1" x14ac:dyDescent="0.25">
      <c r="A282" s="16" t="s">
        <v>0</v>
      </c>
      <c r="B282" s="16"/>
      <c r="C282" s="16"/>
      <c r="D282" s="16"/>
      <c r="E282" s="16"/>
      <c r="F282" s="16"/>
      <c r="G282" s="16"/>
    </row>
    <row r="283" spans="1:7" ht="14.45" customHeight="1" x14ac:dyDescent="0.25">
      <c r="A283" s="15" t="s">
        <v>1678</v>
      </c>
      <c r="B283" s="15"/>
      <c r="C283" s="15"/>
      <c r="D283" s="1"/>
      <c r="E283" s="1"/>
      <c r="F283" s="1"/>
      <c r="G283" s="1"/>
    </row>
    <row r="284" spans="1:7" ht="14.45" customHeight="1" x14ac:dyDescent="0.25">
      <c r="A284" s="3" t="s">
        <v>1679</v>
      </c>
      <c r="B284" s="3" t="s">
        <v>9</v>
      </c>
      <c r="C284" s="3" t="s">
        <v>10</v>
      </c>
      <c r="D284" s="1"/>
      <c r="E284" s="1"/>
      <c r="F284" s="1"/>
      <c r="G284" s="1"/>
    </row>
    <row r="285" spans="1:7" ht="14.45" customHeight="1" x14ac:dyDescent="0.25">
      <c r="A285" s="4" t="s">
        <v>1682</v>
      </c>
      <c r="B285" s="6">
        <v>1100448946.1800001</v>
      </c>
      <c r="C285" s="6">
        <v>1.37</v>
      </c>
      <c r="D285" s="1"/>
      <c r="E285" s="1"/>
      <c r="F285" s="1"/>
      <c r="G285" s="1"/>
    </row>
    <row r="286" spans="1:7" ht="14.45" customHeight="1" x14ac:dyDescent="0.25">
      <c r="A286" s="4" t="s">
        <v>1683</v>
      </c>
      <c r="B286" s="6">
        <v>1654417279.55</v>
      </c>
      <c r="C286" s="6">
        <v>2.06</v>
      </c>
      <c r="D286" s="1"/>
      <c r="E286" s="1"/>
      <c r="F286" s="1"/>
      <c r="G286" s="1"/>
    </row>
    <row r="287" spans="1:7" ht="14.45" customHeight="1" x14ac:dyDescent="0.25">
      <c r="A287" s="4" t="s">
        <v>1680</v>
      </c>
      <c r="B287" s="6">
        <v>76535.649999999994</v>
      </c>
      <c r="C287" s="6">
        <v>0</v>
      </c>
      <c r="D287" s="1"/>
      <c r="E287" s="1"/>
      <c r="F287" s="1"/>
      <c r="G287" s="1"/>
    </row>
    <row r="288" spans="1:7" ht="23.45" customHeight="1" x14ac:dyDescent="0.25">
      <c r="A288" s="4" t="s">
        <v>1681</v>
      </c>
      <c r="B288" s="6">
        <v>2711072240.29</v>
      </c>
      <c r="C288" s="6">
        <v>3.38</v>
      </c>
      <c r="D288" s="1"/>
      <c r="E288" s="1"/>
      <c r="F288" s="1"/>
      <c r="G288" s="1"/>
    </row>
    <row r="289" spans="1:7" ht="14.45" customHeight="1" x14ac:dyDescent="0.25">
      <c r="A289" s="9" t="s">
        <v>1684</v>
      </c>
      <c r="B289" s="6">
        <v>5466015001.6700001</v>
      </c>
      <c r="C289" s="6">
        <v>6.81</v>
      </c>
      <c r="D289" s="1"/>
      <c r="E289" s="1"/>
      <c r="F289" s="1"/>
      <c r="G289" s="1"/>
    </row>
    <row r="290" spans="1:7" ht="18.399999999999999" customHeight="1" x14ac:dyDescent="0.25">
      <c r="A290" s="16" t="s">
        <v>0</v>
      </c>
      <c r="B290" s="16"/>
      <c r="C290" s="16"/>
      <c r="D290" s="16"/>
      <c r="E290" s="16"/>
      <c r="F290" s="16"/>
      <c r="G290" s="16"/>
    </row>
    <row r="291" spans="1:7" ht="14.45" customHeight="1" x14ac:dyDescent="0.25">
      <c r="A291" s="15" t="s">
        <v>0</v>
      </c>
      <c r="B291" s="15"/>
      <c r="C291" s="1"/>
      <c r="D291" s="1"/>
      <c r="E291" s="1"/>
      <c r="F291" s="1"/>
      <c r="G291" s="1"/>
    </row>
    <row r="292" spans="1:7" ht="23.65" customHeight="1" x14ac:dyDescent="0.25">
      <c r="A292" s="4" t="s">
        <v>1685</v>
      </c>
      <c r="B292" s="6">
        <v>6.56</v>
      </c>
      <c r="C292" s="1"/>
      <c r="D292" s="1"/>
      <c r="E292" s="1"/>
      <c r="F292" s="1"/>
      <c r="G292" s="1"/>
    </row>
    <row r="293" spans="1:7" ht="14.45" customHeight="1" x14ac:dyDescent="0.25">
      <c r="A293" s="4" t="s">
        <v>1686</v>
      </c>
      <c r="B293" s="6">
        <v>4.5599999999999996</v>
      </c>
      <c r="C293" s="1"/>
      <c r="D293" s="1"/>
      <c r="E293" s="1"/>
      <c r="F293" s="1"/>
      <c r="G293" s="1"/>
    </row>
    <row r="294" spans="1:7" ht="32.65" customHeight="1" x14ac:dyDescent="0.25">
      <c r="A294" s="4" t="s">
        <v>1687</v>
      </c>
      <c r="B294" s="6">
        <v>7.83</v>
      </c>
      <c r="C294" s="1"/>
      <c r="D294" s="1"/>
      <c r="E294" s="1"/>
      <c r="F294" s="1"/>
      <c r="G294" s="1"/>
    </row>
    <row r="295" spans="1:7" ht="1.35" customHeight="1" x14ac:dyDescent="0.25">
      <c r="A295" s="1"/>
      <c r="B295" s="1"/>
      <c r="C295" s="1"/>
      <c r="D295" s="1"/>
      <c r="E295" s="1"/>
      <c r="F295" s="1"/>
      <c r="G295" s="1"/>
    </row>
    <row r="296" spans="1:7" ht="18.399999999999999" customHeight="1" x14ac:dyDescent="0.25">
      <c r="A296" s="16" t="s">
        <v>0</v>
      </c>
      <c r="B296" s="16"/>
      <c r="C296" s="16"/>
      <c r="D296" s="16"/>
      <c r="E296" s="16"/>
      <c r="F296" s="16"/>
      <c r="G296" s="16"/>
    </row>
    <row r="297" spans="1:7" ht="14.45" customHeight="1" x14ac:dyDescent="0.25">
      <c r="A297" s="15" t="s">
        <v>1688</v>
      </c>
      <c r="B297" s="15"/>
      <c r="C297" s="15"/>
      <c r="D297" s="1"/>
      <c r="E297" s="1"/>
      <c r="F297" s="1"/>
      <c r="G297" s="1"/>
    </row>
    <row r="298" spans="1:7" ht="14.45" customHeight="1" x14ac:dyDescent="0.25">
      <c r="A298" s="3" t="s">
        <v>1689</v>
      </c>
      <c r="B298" s="3" t="s">
        <v>9</v>
      </c>
      <c r="C298" s="3" t="s">
        <v>10</v>
      </c>
      <c r="D298" s="1"/>
      <c r="E298" s="1"/>
      <c r="F298" s="1"/>
      <c r="G298" s="1"/>
    </row>
    <row r="299" spans="1:7" ht="14.45" customHeight="1" x14ac:dyDescent="0.25">
      <c r="A299" s="4" t="s">
        <v>1694</v>
      </c>
      <c r="B299" s="6">
        <v>65861928782.199997</v>
      </c>
      <c r="C299" s="6">
        <v>82.12</v>
      </c>
      <c r="D299" s="1"/>
      <c r="E299" s="1"/>
      <c r="F299" s="1"/>
      <c r="G299" s="1"/>
    </row>
    <row r="300" spans="1:7" ht="14.45" customHeight="1" x14ac:dyDescent="0.25">
      <c r="A300" s="4" t="s">
        <v>1695</v>
      </c>
      <c r="B300" s="6">
        <v>7115976714</v>
      </c>
      <c r="C300" s="6">
        <v>8.8699999999999992</v>
      </c>
      <c r="D300" s="1"/>
      <c r="E300" s="1"/>
      <c r="F300" s="1"/>
      <c r="G300" s="1"/>
    </row>
    <row r="301" spans="1:7" ht="14.45" customHeight="1" x14ac:dyDescent="0.25">
      <c r="A301" s="4" t="s">
        <v>1696</v>
      </c>
      <c r="B301" s="6">
        <v>983597670</v>
      </c>
      <c r="C301" s="6">
        <v>1.23</v>
      </c>
      <c r="D301" s="1"/>
      <c r="E301" s="1"/>
      <c r="F301" s="1"/>
      <c r="G301" s="1"/>
    </row>
    <row r="302" spans="1:7" ht="14.45" customHeight="1" x14ac:dyDescent="0.25">
      <c r="A302" s="4" t="s">
        <v>2474</v>
      </c>
      <c r="B302" s="6">
        <v>756629150</v>
      </c>
      <c r="C302" s="6">
        <v>0.94</v>
      </c>
      <c r="D302" s="1"/>
      <c r="E302" s="1"/>
      <c r="F302" s="1"/>
      <c r="G302" s="1"/>
    </row>
    <row r="303" spans="1:7" ht="14.45" customHeight="1" x14ac:dyDescent="0.25">
      <c r="A303" s="4" t="s">
        <v>1697</v>
      </c>
      <c r="B303" s="6">
        <v>16377358</v>
      </c>
      <c r="C303" s="6">
        <v>0.02</v>
      </c>
      <c r="D303" s="1"/>
      <c r="E303" s="1"/>
      <c r="F303" s="1"/>
      <c r="G303" s="1"/>
    </row>
    <row r="304" spans="1:7" ht="14.45" customHeight="1" x14ac:dyDescent="0.25">
      <c r="A304" s="7" t="s">
        <v>183</v>
      </c>
      <c r="B304" s="6">
        <v>74734509674.199997</v>
      </c>
      <c r="C304" s="6">
        <v>93.18</v>
      </c>
      <c r="D304" s="1"/>
      <c r="E304" s="1"/>
      <c r="F304" s="1"/>
      <c r="G304" s="1"/>
    </row>
    <row r="305" spans="1:7" ht="18.399999999999999" customHeight="1" x14ac:dyDescent="0.25">
      <c r="A305" s="16" t="s">
        <v>0</v>
      </c>
      <c r="B305" s="16"/>
      <c r="C305" s="16"/>
      <c r="D305" s="16"/>
      <c r="E305" s="16"/>
      <c r="F305" s="16"/>
      <c r="G305" s="16"/>
    </row>
    <row r="306" spans="1:7" ht="14.65" customHeight="1" x14ac:dyDescent="0.25">
      <c r="A306" s="4" t="s">
        <v>1682</v>
      </c>
      <c r="B306" s="6">
        <v>1100448946.1800001</v>
      </c>
      <c r="C306" s="6">
        <v>1.37</v>
      </c>
      <c r="D306" s="1"/>
      <c r="E306" s="1"/>
      <c r="F306" s="1"/>
      <c r="G306" s="1"/>
    </row>
    <row r="307" spans="1:7" ht="14.45" customHeight="1" x14ac:dyDescent="0.25">
      <c r="A307" s="4" t="s">
        <v>1683</v>
      </c>
      <c r="B307" s="6">
        <v>1654417279.55</v>
      </c>
      <c r="C307" s="6">
        <v>2.06</v>
      </c>
      <c r="D307" s="1"/>
      <c r="E307" s="1"/>
      <c r="F307" s="1"/>
      <c r="G307" s="1"/>
    </row>
    <row r="308" spans="1:7" ht="14.45" customHeight="1" x14ac:dyDescent="0.25">
      <c r="A308" s="4" t="s">
        <v>1680</v>
      </c>
      <c r="B308" s="6">
        <v>76535.649999999994</v>
      </c>
      <c r="C308" s="6">
        <v>0</v>
      </c>
      <c r="D308" s="1"/>
      <c r="E308" s="1"/>
      <c r="F308" s="1"/>
      <c r="G308" s="1"/>
    </row>
    <row r="309" spans="1:7" ht="23.45" customHeight="1" x14ac:dyDescent="0.25">
      <c r="A309" s="4" t="s">
        <v>1681</v>
      </c>
      <c r="B309" s="6">
        <v>2711072240.29</v>
      </c>
      <c r="C309" s="6">
        <v>3.38</v>
      </c>
      <c r="D309" s="1"/>
      <c r="E309" s="1"/>
      <c r="F309" s="1"/>
      <c r="G309" s="1"/>
    </row>
    <row r="310" spans="1:7" ht="14.45" customHeight="1" x14ac:dyDescent="0.25">
      <c r="A310" s="9" t="s">
        <v>1684</v>
      </c>
      <c r="B310" s="6">
        <f>SUM(B306:B309)+E281</f>
        <v>80200524675.869995</v>
      </c>
      <c r="C310" s="6">
        <v>100</v>
      </c>
      <c r="D310" s="1"/>
      <c r="E310" s="1"/>
      <c r="F310" s="19"/>
      <c r="G310" s="1"/>
    </row>
    <row r="311" spans="1:7" ht="18.399999999999999" customHeight="1" x14ac:dyDescent="0.25">
      <c r="A311" s="16" t="s">
        <v>0</v>
      </c>
      <c r="B311" s="16"/>
      <c r="C311" s="16"/>
      <c r="D311" s="16"/>
      <c r="E311" s="16"/>
      <c r="F311" s="16"/>
      <c r="G311" s="16"/>
    </row>
    <row r="312" spans="1:7" ht="14.45" customHeight="1" x14ac:dyDescent="0.25">
      <c r="A312" s="15" t="s">
        <v>1699</v>
      </c>
      <c r="B312" s="15"/>
      <c r="C312" s="1"/>
      <c r="D312" s="1"/>
      <c r="E312" s="1"/>
      <c r="F312" s="1"/>
      <c r="G312" s="1"/>
    </row>
    <row r="313" spans="1:7" ht="14.65" customHeight="1" x14ac:dyDescent="0.25">
      <c r="A313" s="4" t="s">
        <v>1700</v>
      </c>
      <c r="B313" s="6">
        <v>32469163336.200001</v>
      </c>
      <c r="C313" s="1"/>
      <c r="D313" s="1"/>
      <c r="E313" s="1"/>
      <c r="F313" s="1"/>
      <c r="G313" s="1"/>
    </row>
    <row r="314" spans="1:7" ht="14.45" customHeight="1" x14ac:dyDescent="0.25">
      <c r="A314" s="4" t="s">
        <v>10</v>
      </c>
      <c r="B314" s="6">
        <v>40.484999999999999</v>
      </c>
      <c r="C314" s="1"/>
      <c r="D314" s="1"/>
      <c r="E314" s="1"/>
      <c r="F314" s="1"/>
      <c r="G314" s="1"/>
    </row>
    <row r="315" spans="1:7" ht="14.45" customHeight="1" x14ac:dyDescent="0.25">
      <c r="A315" s="15" t="s">
        <v>0</v>
      </c>
      <c r="B315" s="15"/>
      <c r="C315" s="1"/>
      <c r="D315" s="1"/>
      <c r="E315" s="1"/>
      <c r="F315" s="1"/>
      <c r="G315" s="1"/>
    </row>
    <row r="316" spans="1:7" ht="23.65" customHeight="1" x14ac:dyDescent="0.25">
      <c r="A316" s="4" t="s">
        <v>1701</v>
      </c>
      <c r="B316" s="12">
        <v>38.350099999999998</v>
      </c>
      <c r="C316" s="1"/>
      <c r="D316" s="1"/>
      <c r="E316" s="1"/>
      <c r="F316" s="1"/>
      <c r="G316" s="1"/>
    </row>
    <row r="317" spans="1:7" ht="23.45" customHeight="1" x14ac:dyDescent="0.25">
      <c r="A317" s="4" t="s">
        <v>1702</v>
      </c>
      <c r="B317" s="12">
        <v>38.756799999999998</v>
      </c>
      <c r="C317" s="1"/>
      <c r="D317" s="1"/>
      <c r="E317" s="1"/>
      <c r="F317" s="1"/>
      <c r="G317" s="1"/>
    </row>
    <row r="318" spans="1:7" ht="14.1" customHeight="1" x14ac:dyDescent="0.25">
      <c r="A318" s="10" t="s">
        <v>0</v>
      </c>
      <c r="B318" s="11" t="s">
        <v>0</v>
      </c>
      <c r="C318" s="1"/>
      <c r="D318" s="1"/>
      <c r="E318" s="1"/>
      <c r="F318" s="1"/>
      <c r="G318" s="1"/>
    </row>
    <row r="319" spans="1:7" ht="23.65" customHeight="1" x14ac:dyDescent="0.25">
      <c r="A319" s="4" t="s">
        <v>1703</v>
      </c>
      <c r="B319" s="8" t="s">
        <v>1704</v>
      </c>
      <c r="C319" s="1"/>
      <c r="D319" s="1"/>
      <c r="E319" s="1"/>
      <c r="F319" s="1"/>
      <c r="G319" s="1"/>
    </row>
    <row r="321" spans="1:6" ht="15" customHeight="1" x14ac:dyDescent="0.25">
      <c r="C321" s="20" t="s">
        <v>2851</v>
      </c>
    </row>
    <row r="323" spans="1:6" ht="15" customHeight="1" x14ac:dyDescent="0.25">
      <c r="A323" s="21" t="s">
        <v>5</v>
      </c>
      <c r="B323" s="22" t="s">
        <v>6</v>
      </c>
      <c r="C323" s="22" t="s">
        <v>2852</v>
      </c>
      <c r="D323" s="22" t="s">
        <v>2853</v>
      </c>
      <c r="E323" s="22" t="s">
        <v>2854</v>
      </c>
      <c r="F323" s="22" t="s">
        <v>2853</v>
      </c>
    </row>
    <row r="324" spans="1:6" ht="15" customHeight="1" x14ac:dyDescent="0.25">
      <c r="A324" s="23" t="s">
        <v>2861</v>
      </c>
      <c r="B324" s="23" t="s">
        <v>2862</v>
      </c>
      <c r="C324" s="28">
        <v>675295.67999999993</v>
      </c>
      <c r="D324" s="28">
        <f>+C324/$B$304*100</f>
        <v>9.0359284210722124E-4</v>
      </c>
      <c r="E324" s="28">
        <v>675295.67999999993</v>
      </c>
      <c r="F324" s="28">
        <f>+E324/$B$304*100</f>
        <v>9.0359284210722124E-4</v>
      </c>
    </row>
    <row r="325" spans="1:6" ht="15" customHeight="1" x14ac:dyDescent="0.25">
      <c r="A325" s="23" t="s">
        <v>2863</v>
      </c>
      <c r="B325" s="23" t="s">
        <v>2864</v>
      </c>
      <c r="C325" s="28">
        <v>675295.67999999993</v>
      </c>
      <c r="D325" s="28">
        <f t="shared" ref="D325:D327" si="0">+C325/$B$304*100</f>
        <v>9.0359284210722124E-4</v>
      </c>
      <c r="E325" s="28">
        <v>675295.67999999993</v>
      </c>
      <c r="F325" s="28">
        <f t="shared" ref="F325:F327" si="1">+E325/$B$304*100</f>
        <v>9.0359284210722124E-4</v>
      </c>
    </row>
    <row r="326" spans="1:6" ht="15" customHeight="1" x14ac:dyDescent="0.25">
      <c r="A326" s="23" t="s">
        <v>2865</v>
      </c>
      <c r="B326" s="23" t="s">
        <v>2866</v>
      </c>
      <c r="C326" s="28">
        <v>900394.24</v>
      </c>
      <c r="D326" s="28">
        <f t="shared" si="0"/>
        <v>1.2047904561429618E-3</v>
      </c>
      <c r="E326" s="28">
        <v>900394.24</v>
      </c>
      <c r="F326" s="28">
        <f t="shared" si="1"/>
        <v>1.2047904561429618E-3</v>
      </c>
    </row>
    <row r="327" spans="1:6" ht="15" customHeight="1" x14ac:dyDescent="0.25">
      <c r="A327" s="23" t="s">
        <v>2867</v>
      </c>
      <c r="B327" s="23" t="s">
        <v>2868</v>
      </c>
      <c r="C327" s="28">
        <v>5237128.7671232885</v>
      </c>
      <c r="D327" s="28">
        <f t="shared" si="0"/>
        <v>7.0076445138319557E-3</v>
      </c>
      <c r="E327" s="28">
        <v>5237128.7671232885</v>
      </c>
      <c r="F327" s="28">
        <f t="shared" si="1"/>
        <v>7.0076445138319557E-3</v>
      </c>
    </row>
    <row r="328" spans="1:6" ht="15" customHeight="1" x14ac:dyDescent="0.25">
      <c r="B328" s="29" t="s">
        <v>183</v>
      </c>
      <c r="C328" s="30">
        <f>SUM(C324:C327)</f>
        <v>7488114.3671232881</v>
      </c>
      <c r="D328" s="30">
        <f t="shared" ref="D328:F328" si="2">SUM(D324:D327)</f>
        <v>1.0019620654189359E-2</v>
      </c>
      <c r="E328" s="30">
        <f t="shared" si="2"/>
        <v>7488114.3671232881</v>
      </c>
      <c r="F328" s="30">
        <f t="shared" si="2"/>
        <v>1.0019620654189359E-2</v>
      </c>
    </row>
  </sheetData>
  <mergeCells count="21">
    <mergeCell ref="A1:B1"/>
    <mergeCell ref="C1:D1"/>
    <mergeCell ref="E1:G1"/>
    <mergeCell ref="A6:G6"/>
    <mergeCell ref="A5:G5"/>
    <mergeCell ref="A4:G4"/>
    <mergeCell ref="A3:G3"/>
    <mergeCell ref="A2:G2"/>
    <mergeCell ref="A283:C283"/>
    <mergeCell ref="A282:G282"/>
    <mergeCell ref="A9:F9"/>
    <mergeCell ref="A8:G8"/>
    <mergeCell ref="A7:G7"/>
    <mergeCell ref="A305:G305"/>
    <mergeCell ref="A297:C297"/>
    <mergeCell ref="A296:G296"/>
    <mergeCell ref="A291:B291"/>
    <mergeCell ref="A290:G290"/>
    <mergeCell ref="A315:B315"/>
    <mergeCell ref="A312:B312"/>
    <mergeCell ref="A311:G311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3"/>
  <sheetViews>
    <sheetView showGridLines="0" topLeftCell="A241" workbookViewId="0">
      <selection activeCell="E258" sqref="E258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2475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8.600000000000001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45" customHeight="1" x14ac:dyDescent="0.25">
      <c r="A7" s="15" t="s">
        <v>192</v>
      </c>
      <c r="B7" s="15"/>
      <c r="C7" s="15"/>
      <c r="D7" s="15"/>
      <c r="E7" s="15"/>
      <c r="F7" s="15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 x14ac:dyDescent="0.25">
      <c r="A9" s="4" t="s">
        <v>451</v>
      </c>
      <c r="B9" s="4" t="s">
        <v>452</v>
      </c>
      <c r="C9" s="4" t="s">
        <v>202</v>
      </c>
      <c r="D9" s="5">
        <v>21000000</v>
      </c>
      <c r="E9" s="6">
        <v>2213402100</v>
      </c>
      <c r="F9" s="6">
        <v>1.3369</v>
      </c>
      <c r="G9" s="1"/>
    </row>
    <row r="10" spans="1:7" ht="32.65" customHeight="1" x14ac:dyDescent="0.25">
      <c r="A10" s="4" t="s">
        <v>455</v>
      </c>
      <c r="B10" s="4" t="s">
        <v>456</v>
      </c>
      <c r="C10" s="4" t="s">
        <v>202</v>
      </c>
      <c r="D10" s="5">
        <v>3000000</v>
      </c>
      <c r="E10" s="6">
        <v>296582700</v>
      </c>
      <c r="F10" s="6">
        <v>0.17910000000000001</v>
      </c>
      <c r="G10" s="1"/>
    </row>
    <row r="11" spans="1:7" ht="32.65" customHeight="1" x14ac:dyDescent="0.25">
      <c r="A11" s="4" t="s">
        <v>459</v>
      </c>
      <c r="B11" s="4" t="s">
        <v>460</v>
      </c>
      <c r="C11" s="4" t="s">
        <v>202</v>
      </c>
      <c r="D11" s="5">
        <v>11500000</v>
      </c>
      <c r="E11" s="6">
        <v>1151984900</v>
      </c>
      <c r="F11" s="6">
        <v>0.69579999999999997</v>
      </c>
      <c r="G11" s="1"/>
    </row>
    <row r="12" spans="1:7" ht="32.65" customHeight="1" x14ac:dyDescent="0.25">
      <c r="A12" s="4" t="s">
        <v>461</v>
      </c>
      <c r="B12" s="4" t="s">
        <v>462</v>
      </c>
      <c r="C12" s="4" t="s">
        <v>202</v>
      </c>
      <c r="D12" s="5">
        <v>1150000</v>
      </c>
      <c r="E12" s="6">
        <v>115293250</v>
      </c>
      <c r="F12" s="6">
        <v>6.9599999999999995E-2</v>
      </c>
      <c r="G12" s="1"/>
    </row>
    <row r="13" spans="1:7" ht="32.65" customHeight="1" x14ac:dyDescent="0.25">
      <c r="A13" s="4" t="s">
        <v>1728</v>
      </c>
      <c r="B13" s="4" t="s">
        <v>1729</v>
      </c>
      <c r="C13" s="4" t="s">
        <v>202</v>
      </c>
      <c r="D13" s="5">
        <v>20000000</v>
      </c>
      <c r="E13" s="6">
        <v>2008400000</v>
      </c>
      <c r="F13" s="6">
        <v>1.2131000000000001</v>
      </c>
      <c r="G13" s="1"/>
    </row>
    <row r="14" spans="1:7" ht="32.65" customHeight="1" x14ac:dyDescent="0.25">
      <c r="A14" s="4" t="s">
        <v>465</v>
      </c>
      <c r="B14" s="4" t="s">
        <v>466</v>
      </c>
      <c r="C14" s="4" t="s">
        <v>202</v>
      </c>
      <c r="D14" s="5">
        <v>73000000</v>
      </c>
      <c r="E14" s="6">
        <v>7330046800</v>
      </c>
      <c r="F14" s="6">
        <v>4.4273999999999996</v>
      </c>
      <c r="G14" s="1"/>
    </row>
    <row r="15" spans="1:7" ht="32.65" customHeight="1" x14ac:dyDescent="0.25">
      <c r="A15" s="4" t="s">
        <v>467</v>
      </c>
      <c r="B15" s="4" t="s">
        <v>468</v>
      </c>
      <c r="C15" s="4" t="s">
        <v>202</v>
      </c>
      <c r="D15" s="5">
        <v>3067100</v>
      </c>
      <c r="E15" s="6">
        <v>306901080.32999998</v>
      </c>
      <c r="F15" s="6">
        <v>0.18540000000000001</v>
      </c>
      <c r="G15" s="1"/>
    </row>
    <row r="16" spans="1:7" ht="32.65" customHeight="1" x14ac:dyDescent="0.25">
      <c r="A16" s="4" t="s">
        <v>469</v>
      </c>
      <c r="B16" s="4" t="s">
        <v>470</v>
      </c>
      <c r="C16" s="4" t="s">
        <v>202</v>
      </c>
      <c r="D16" s="5">
        <v>128593100</v>
      </c>
      <c r="E16" s="6">
        <v>13012811583.469999</v>
      </c>
      <c r="F16" s="6">
        <v>7.8597999999999999</v>
      </c>
      <c r="G16" s="1"/>
    </row>
    <row r="17" spans="1:7" ht="32.65" customHeight="1" x14ac:dyDescent="0.25">
      <c r="A17" s="4" t="s">
        <v>471</v>
      </c>
      <c r="B17" s="4" t="s">
        <v>472</v>
      </c>
      <c r="C17" s="4" t="s">
        <v>202</v>
      </c>
      <c r="D17" s="5">
        <v>14500000</v>
      </c>
      <c r="E17" s="6">
        <v>1463405250</v>
      </c>
      <c r="F17" s="6">
        <v>0.88390000000000002</v>
      </c>
      <c r="G17" s="1"/>
    </row>
    <row r="18" spans="1:7" ht="32.65" customHeight="1" x14ac:dyDescent="0.25">
      <c r="A18" s="4" t="s">
        <v>473</v>
      </c>
      <c r="B18" s="4" t="s">
        <v>474</v>
      </c>
      <c r="C18" s="4" t="s">
        <v>202</v>
      </c>
      <c r="D18" s="5">
        <v>2155000</v>
      </c>
      <c r="E18" s="6">
        <v>217670516</v>
      </c>
      <c r="F18" s="6">
        <v>0.13150000000000001</v>
      </c>
      <c r="G18" s="1"/>
    </row>
    <row r="19" spans="1:7" ht="32.65" customHeight="1" x14ac:dyDescent="0.25">
      <c r="A19" s="4" t="s">
        <v>477</v>
      </c>
      <c r="B19" s="4" t="s">
        <v>478</v>
      </c>
      <c r="C19" s="4" t="s">
        <v>202</v>
      </c>
      <c r="D19" s="5">
        <v>93500000</v>
      </c>
      <c r="E19" s="6">
        <v>9510072000</v>
      </c>
      <c r="F19" s="6">
        <v>5.7441000000000004</v>
      </c>
      <c r="G19" s="1"/>
    </row>
    <row r="20" spans="1:7" ht="32.65" customHeight="1" x14ac:dyDescent="0.25">
      <c r="A20" s="4" t="s">
        <v>479</v>
      </c>
      <c r="B20" s="4" t="s">
        <v>480</v>
      </c>
      <c r="C20" s="4" t="s">
        <v>202</v>
      </c>
      <c r="D20" s="5">
        <v>4000000</v>
      </c>
      <c r="E20" s="6">
        <v>410002000</v>
      </c>
      <c r="F20" s="6">
        <v>0.24759999999999999</v>
      </c>
      <c r="G20" s="1"/>
    </row>
    <row r="21" spans="1:7" ht="32.65" customHeight="1" x14ac:dyDescent="0.25">
      <c r="A21" s="4" t="s">
        <v>483</v>
      </c>
      <c r="B21" s="4" t="s">
        <v>484</v>
      </c>
      <c r="C21" s="4" t="s">
        <v>202</v>
      </c>
      <c r="D21" s="5">
        <v>18738300</v>
      </c>
      <c r="E21" s="6">
        <v>1913377182.1500001</v>
      </c>
      <c r="F21" s="6">
        <v>1.1556999999999999</v>
      </c>
      <c r="G21" s="1"/>
    </row>
    <row r="22" spans="1:7" ht="32.65" customHeight="1" x14ac:dyDescent="0.25">
      <c r="A22" s="4" t="s">
        <v>485</v>
      </c>
      <c r="B22" s="4" t="s">
        <v>486</v>
      </c>
      <c r="C22" s="4" t="s">
        <v>202</v>
      </c>
      <c r="D22" s="5">
        <v>10500000</v>
      </c>
      <c r="E22" s="6">
        <v>1084909350</v>
      </c>
      <c r="F22" s="6">
        <v>0.65529999999999999</v>
      </c>
      <c r="G22" s="1"/>
    </row>
    <row r="23" spans="1:7" ht="32.65" customHeight="1" x14ac:dyDescent="0.25">
      <c r="A23" s="4" t="s">
        <v>487</v>
      </c>
      <c r="B23" s="4" t="s">
        <v>488</v>
      </c>
      <c r="C23" s="4" t="s">
        <v>202</v>
      </c>
      <c r="D23" s="5">
        <v>11001200</v>
      </c>
      <c r="E23" s="6">
        <v>1124759387.6400001</v>
      </c>
      <c r="F23" s="6">
        <v>0.6794</v>
      </c>
      <c r="G23" s="1"/>
    </row>
    <row r="24" spans="1:7" ht="32.65" customHeight="1" x14ac:dyDescent="0.25">
      <c r="A24" s="4" t="s">
        <v>489</v>
      </c>
      <c r="B24" s="4" t="s">
        <v>490</v>
      </c>
      <c r="C24" s="4" t="s">
        <v>202</v>
      </c>
      <c r="D24" s="5">
        <v>37500000</v>
      </c>
      <c r="E24" s="6">
        <v>3858300000</v>
      </c>
      <c r="F24" s="6">
        <v>2.3304</v>
      </c>
      <c r="G24" s="1"/>
    </row>
    <row r="25" spans="1:7" ht="32.65" customHeight="1" x14ac:dyDescent="0.25">
      <c r="A25" s="4" t="s">
        <v>491</v>
      </c>
      <c r="B25" s="4" t="s">
        <v>492</v>
      </c>
      <c r="C25" s="4" t="s">
        <v>202</v>
      </c>
      <c r="D25" s="5">
        <v>15760000</v>
      </c>
      <c r="E25" s="6">
        <v>1626435152</v>
      </c>
      <c r="F25" s="6">
        <v>0.98240000000000005</v>
      </c>
      <c r="G25" s="1"/>
    </row>
    <row r="26" spans="1:7" ht="32.65" customHeight="1" x14ac:dyDescent="0.25">
      <c r="A26" s="4" t="s">
        <v>1768</v>
      </c>
      <c r="B26" s="4" t="s">
        <v>1769</v>
      </c>
      <c r="C26" s="4" t="s">
        <v>202</v>
      </c>
      <c r="D26" s="5">
        <v>500000</v>
      </c>
      <c r="E26" s="6">
        <v>50463600</v>
      </c>
      <c r="F26" s="6">
        <v>3.0499999999999999E-2</v>
      </c>
      <c r="G26" s="1"/>
    </row>
    <row r="27" spans="1:7" ht="32.65" customHeight="1" x14ac:dyDescent="0.25">
      <c r="A27" s="4" t="s">
        <v>495</v>
      </c>
      <c r="B27" s="4" t="s">
        <v>496</v>
      </c>
      <c r="C27" s="4" t="s">
        <v>202</v>
      </c>
      <c r="D27" s="5">
        <v>100000</v>
      </c>
      <c r="E27" s="6">
        <v>10212250</v>
      </c>
      <c r="F27" s="6">
        <v>6.1999999999999998E-3</v>
      </c>
      <c r="G27" s="1"/>
    </row>
    <row r="28" spans="1:7" ht="32.65" customHeight="1" x14ac:dyDescent="0.25">
      <c r="A28" s="4" t="s">
        <v>561</v>
      </c>
      <c r="B28" s="4" t="s">
        <v>562</v>
      </c>
      <c r="C28" s="4" t="s">
        <v>202</v>
      </c>
      <c r="D28" s="5">
        <v>6000000</v>
      </c>
      <c r="E28" s="6">
        <v>614880600</v>
      </c>
      <c r="F28" s="6">
        <v>0.37140000000000001</v>
      </c>
      <c r="G28" s="1"/>
    </row>
    <row r="29" spans="1:7" ht="32.65" customHeight="1" x14ac:dyDescent="0.25">
      <c r="A29" s="4" t="s">
        <v>565</v>
      </c>
      <c r="B29" s="4" t="s">
        <v>566</v>
      </c>
      <c r="C29" s="4" t="s">
        <v>202</v>
      </c>
      <c r="D29" s="5">
        <v>7000000</v>
      </c>
      <c r="E29" s="6">
        <v>742961100</v>
      </c>
      <c r="F29" s="6">
        <v>0.44869999999999999</v>
      </c>
      <c r="G29" s="1"/>
    </row>
    <row r="30" spans="1:7" ht="32.65" customHeight="1" x14ac:dyDescent="0.25">
      <c r="A30" s="4" t="s">
        <v>567</v>
      </c>
      <c r="B30" s="4" t="s">
        <v>568</v>
      </c>
      <c r="C30" s="4" t="s">
        <v>202</v>
      </c>
      <c r="D30" s="5">
        <v>28860200</v>
      </c>
      <c r="E30" s="6">
        <v>3051218670.8200002</v>
      </c>
      <c r="F30" s="6">
        <v>1.8429</v>
      </c>
      <c r="G30" s="1"/>
    </row>
    <row r="31" spans="1:7" ht="32.65" customHeight="1" x14ac:dyDescent="0.25">
      <c r="A31" s="4" t="s">
        <v>571</v>
      </c>
      <c r="B31" s="4" t="s">
        <v>572</v>
      </c>
      <c r="C31" s="4" t="s">
        <v>202</v>
      </c>
      <c r="D31" s="5">
        <v>10000000</v>
      </c>
      <c r="E31" s="6">
        <v>1070949000</v>
      </c>
      <c r="F31" s="6">
        <v>0.64690000000000003</v>
      </c>
      <c r="G31" s="1"/>
    </row>
    <row r="32" spans="1:7" ht="32.65" customHeight="1" x14ac:dyDescent="0.25">
      <c r="A32" s="4" t="s">
        <v>2476</v>
      </c>
      <c r="B32" s="4" t="s">
        <v>2477</v>
      </c>
      <c r="C32" s="4" t="s">
        <v>202</v>
      </c>
      <c r="D32" s="5">
        <v>6000</v>
      </c>
      <c r="E32" s="6">
        <v>606990.6</v>
      </c>
      <c r="F32" s="6">
        <v>4.0000000000000002E-4</v>
      </c>
      <c r="G32" s="1"/>
    </row>
    <row r="33" spans="1:7" ht="32.65" customHeight="1" x14ac:dyDescent="0.25">
      <c r="A33" s="4" t="s">
        <v>579</v>
      </c>
      <c r="B33" s="4" t="s">
        <v>580</v>
      </c>
      <c r="C33" s="4" t="s">
        <v>202</v>
      </c>
      <c r="D33" s="5">
        <v>20000</v>
      </c>
      <c r="E33" s="6">
        <v>2010694</v>
      </c>
      <c r="F33" s="6">
        <v>1.1999999999999999E-3</v>
      </c>
      <c r="G33" s="1"/>
    </row>
    <row r="34" spans="1:7" ht="32.65" customHeight="1" x14ac:dyDescent="0.25">
      <c r="A34" s="4" t="s">
        <v>581</v>
      </c>
      <c r="B34" s="4" t="s">
        <v>582</v>
      </c>
      <c r="C34" s="4" t="s">
        <v>202</v>
      </c>
      <c r="D34" s="5">
        <v>14056800</v>
      </c>
      <c r="E34" s="6">
        <v>1504441671.1199999</v>
      </c>
      <c r="F34" s="6">
        <v>0.90869999999999995</v>
      </c>
      <c r="G34" s="1"/>
    </row>
    <row r="35" spans="1:7" ht="32.65" customHeight="1" x14ac:dyDescent="0.25">
      <c r="A35" s="4" t="s">
        <v>583</v>
      </c>
      <c r="B35" s="4" t="s">
        <v>584</v>
      </c>
      <c r="C35" s="4" t="s">
        <v>202</v>
      </c>
      <c r="D35" s="5">
        <v>7500000</v>
      </c>
      <c r="E35" s="6">
        <v>831922500</v>
      </c>
      <c r="F35" s="6">
        <v>0.50249999999999995</v>
      </c>
      <c r="G35" s="1"/>
    </row>
    <row r="36" spans="1:7" ht="32.65" customHeight="1" x14ac:dyDescent="0.25">
      <c r="A36" s="4" t="s">
        <v>585</v>
      </c>
      <c r="B36" s="4" t="s">
        <v>586</v>
      </c>
      <c r="C36" s="4" t="s">
        <v>202</v>
      </c>
      <c r="D36" s="5">
        <v>19328900</v>
      </c>
      <c r="E36" s="6">
        <v>2122203045.27</v>
      </c>
      <c r="F36" s="6">
        <v>1.2818000000000001</v>
      </c>
      <c r="G36" s="1"/>
    </row>
    <row r="37" spans="1:7" ht="32.65" customHeight="1" x14ac:dyDescent="0.25">
      <c r="A37" s="4" t="s">
        <v>587</v>
      </c>
      <c r="B37" s="4" t="s">
        <v>588</v>
      </c>
      <c r="C37" s="4" t="s">
        <v>202</v>
      </c>
      <c r="D37" s="5">
        <v>5607700</v>
      </c>
      <c r="E37" s="6">
        <v>621083617.35000002</v>
      </c>
      <c r="F37" s="6">
        <v>0.37509999999999999</v>
      </c>
      <c r="G37" s="1"/>
    </row>
    <row r="38" spans="1:7" ht="32.65" customHeight="1" x14ac:dyDescent="0.25">
      <c r="A38" s="4" t="s">
        <v>589</v>
      </c>
      <c r="B38" s="4" t="s">
        <v>590</v>
      </c>
      <c r="C38" s="4" t="s">
        <v>202</v>
      </c>
      <c r="D38" s="5">
        <v>500000</v>
      </c>
      <c r="E38" s="6">
        <v>51288950</v>
      </c>
      <c r="F38" s="6">
        <v>3.1E-2</v>
      </c>
      <c r="G38" s="1"/>
    </row>
    <row r="39" spans="1:7" ht="32.65" customHeight="1" x14ac:dyDescent="0.25">
      <c r="A39" s="4" t="s">
        <v>591</v>
      </c>
      <c r="B39" s="4" t="s">
        <v>592</v>
      </c>
      <c r="C39" s="4" t="s">
        <v>202</v>
      </c>
      <c r="D39" s="5">
        <v>24754300</v>
      </c>
      <c r="E39" s="6">
        <v>2751561741.0700002</v>
      </c>
      <c r="F39" s="6">
        <v>1.6618999999999999</v>
      </c>
      <c r="G39" s="1"/>
    </row>
    <row r="40" spans="1:7" ht="32.65" customHeight="1" x14ac:dyDescent="0.25">
      <c r="A40" s="4" t="s">
        <v>595</v>
      </c>
      <c r="B40" s="4" t="s">
        <v>596</v>
      </c>
      <c r="C40" s="4" t="s">
        <v>202</v>
      </c>
      <c r="D40" s="5">
        <v>1450000</v>
      </c>
      <c r="E40" s="6">
        <v>145641045</v>
      </c>
      <c r="F40" s="6">
        <v>8.7999999999999995E-2</v>
      </c>
      <c r="G40" s="1"/>
    </row>
    <row r="41" spans="1:7" ht="32.65" customHeight="1" x14ac:dyDescent="0.25">
      <c r="A41" s="4" t="s">
        <v>597</v>
      </c>
      <c r="B41" s="4" t="s">
        <v>598</v>
      </c>
      <c r="C41" s="4" t="s">
        <v>202</v>
      </c>
      <c r="D41" s="5">
        <v>77400</v>
      </c>
      <c r="E41" s="6">
        <v>7978198.5</v>
      </c>
      <c r="F41" s="6">
        <v>4.7999999999999996E-3</v>
      </c>
      <c r="G41" s="1"/>
    </row>
    <row r="42" spans="1:7" ht="32.65" customHeight="1" x14ac:dyDescent="0.25">
      <c r="A42" s="4" t="s">
        <v>599</v>
      </c>
      <c r="B42" s="4" t="s">
        <v>600</v>
      </c>
      <c r="C42" s="4" t="s">
        <v>202</v>
      </c>
      <c r="D42" s="5">
        <v>20885000</v>
      </c>
      <c r="E42" s="6">
        <v>2252397126</v>
      </c>
      <c r="F42" s="6">
        <v>1.3605</v>
      </c>
      <c r="G42" s="1"/>
    </row>
    <row r="43" spans="1:7" ht="32.65" customHeight="1" x14ac:dyDescent="0.25">
      <c r="A43" s="4" t="s">
        <v>603</v>
      </c>
      <c r="B43" s="4" t="s">
        <v>604</v>
      </c>
      <c r="C43" s="4" t="s">
        <v>202</v>
      </c>
      <c r="D43" s="5">
        <v>111100</v>
      </c>
      <c r="E43" s="6">
        <v>11502805.16</v>
      </c>
      <c r="F43" s="6">
        <v>6.8999999999999999E-3</v>
      </c>
      <c r="G43" s="1"/>
    </row>
    <row r="44" spans="1:7" ht="32.65" customHeight="1" x14ac:dyDescent="0.25">
      <c r="A44" s="4" t="s">
        <v>605</v>
      </c>
      <c r="B44" s="4" t="s">
        <v>606</v>
      </c>
      <c r="C44" s="4" t="s">
        <v>202</v>
      </c>
      <c r="D44" s="5">
        <v>23200</v>
      </c>
      <c r="E44" s="6">
        <v>2408171.6</v>
      </c>
      <c r="F44" s="6">
        <v>1.5E-3</v>
      </c>
      <c r="G44" s="1"/>
    </row>
    <row r="45" spans="1:7" ht="32.65" customHeight="1" x14ac:dyDescent="0.25">
      <c r="A45" s="4" t="s">
        <v>607</v>
      </c>
      <c r="B45" s="4" t="s">
        <v>608</v>
      </c>
      <c r="C45" s="4" t="s">
        <v>202</v>
      </c>
      <c r="D45" s="5">
        <v>16861800</v>
      </c>
      <c r="E45" s="6">
        <v>1886747738.6400001</v>
      </c>
      <c r="F45" s="6">
        <v>1.1395999999999999</v>
      </c>
      <c r="G45" s="1"/>
    </row>
    <row r="46" spans="1:7" ht="32.65" customHeight="1" x14ac:dyDescent="0.25">
      <c r="A46" s="4" t="s">
        <v>609</v>
      </c>
      <c r="B46" s="4" t="s">
        <v>610</v>
      </c>
      <c r="C46" s="4" t="s">
        <v>202</v>
      </c>
      <c r="D46" s="5">
        <v>2795000</v>
      </c>
      <c r="E46" s="6">
        <v>300857433.5</v>
      </c>
      <c r="F46" s="6">
        <v>0.1817</v>
      </c>
      <c r="G46" s="1"/>
    </row>
    <row r="47" spans="1:7" ht="32.65" customHeight="1" x14ac:dyDescent="0.25">
      <c r="A47" s="4" t="s">
        <v>1808</v>
      </c>
      <c r="B47" s="4" t="s">
        <v>1809</v>
      </c>
      <c r="C47" s="4" t="s">
        <v>202</v>
      </c>
      <c r="D47" s="5">
        <v>520000</v>
      </c>
      <c r="E47" s="6">
        <v>55964376</v>
      </c>
      <c r="F47" s="6">
        <v>3.3799999999999997E-2</v>
      </c>
      <c r="G47" s="1"/>
    </row>
    <row r="48" spans="1:7" ht="32.65" customHeight="1" x14ac:dyDescent="0.25">
      <c r="A48" s="4" t="s">
        <v>613</v>
      </c>
      <c r="B48" s="4" t="s">
        <v>614</v>
      </c>
      <c r="C48" s="4" t="s">
        <v>202</v>
      </c>
      <c r="D48" s="5">
        <v>2463600</v>
      </c>
      <c r="E48" s="6">
        <v>287572086.24000001</v>
      </c>
      <c r="F48" s="6">
        <v>0.17369999999999999</v>
      </c>
      <c r="G48" s="1"/>
    </row>
    <row r="49" spans="1:7" ht="32.65" customHeight="1" x14ac:dyDescent="0.25">
      <c r="A49" s="4" t="s">
        <v>617</v>
      </c>
      <c r="B49" s="4" t="s">
        <v>618</v>
      </c>
      <c r="C49" s="4" t="s">
        <v>202</v>
      </c>
      <c r="D49" s="5">
        <v>628600</v>
      </c>
      <c r="E49" s="6">
        <v>69683515.859999999</v>
      </c>
      <c r="F49" s="6">
        <v>4.2099999999999999E-2</v>
      </c>
      <c r="G49" s="1"/>
    </row>
    <row r="50" spans="1:7" ht="32.65" customHeight="1" x14ac:dyDescent="0.25">
      <c r="A50" s="4" t="s">
        <v>619</v>
      </c>
      <c r="B50" s="4" t="s">
        <v>620</v>
      </c>
      <c r="C50" s="4" t="s">
        <v>202</v>
      </c>
      <c r="D50" s="5">
        <v>5855600</v>
      </c>
      <c r="E50" s="6">
        <v>712932767.88</v>
      </c>
      <c r="F50" s="6">
        <v>0.43059999999999998</v>
      </c>
      <c r="G50" s="1"/>
    </row>
    <row r="51" spans="1:7" ht="14.45" customHeight="1" x14ac:dyDescent="0.25">
      <c r="A51" s="4" t="s">
        <v>193</v>
      </c>
      <c r="B51" s="4" t="s">
        <v>194</v>
      </c>
      <c r="C51" s="4" t="s">
        <v>195</v>
      </c>
      <c r="D51" s="5">
        <v>11500000</v>
      </c>
      <c r="E51" s="6">
        <v>1152418450</v>
      </c>
      <c r="F51" s="6">
        <v>0.69610000000000005</v>
      </c>
      <c r="G51" s="1"/>
    </row>
    <row r="52" spans="1:7" ht="14.45" customHeight="1" x14ac:dyDescent="0.25">
      <c r="A52" s="4" t="s">
        <v>198</v>
      </c>
      <c r="B52" s="4" t="s">
        <v>199</v>
      </c>
      <c r="C52" s="4" t="s">
        <v>195</v>
      </c>
      <c r="D52" s="5">
        <v>900000</v>
      </c>
      <c r="E52" s="6">
        <v>94965570</v>
      </c>
      <c r="F52" s="6">
        <v>5.74E-2</v>
      </c>
      <c r="G52" s="1"/>
    </row>
    <row r="53" spans="1:7" ht="32.65" customHeight="1" x14ac:dyDescent="0.25">
      <c r="A53" s="4" t="s">
        <v>207</v>
      </c>
      <c r="B53" s="4" t="s">
        <v>208</v>
      </c>
      <c r="C53" s="4" t="s">
        <v>202</v>
      </c>
      <c r="D53" s="5">
        <v>1500000</v>
      </c>
      <c r="E53" s="6">
        <v>143720550</v>
      </c>
      <c r="F53" s="6">
        <v>8.6800000000000002E-2</v>
      </c>
      <c r="G53" s="1"/>
    </row>
    <row r="54" spans="1:7" ht="32.65" customHeight="1" x14ac:dyDescent="0.25">
      <c r="A54" s="4" t="s">
        <v>1742</v>
      </c>
      <c r="B54" s="4" t="s">
        <v>1743</v>
      </c>
      <c r="C54" s="4" t="s">
        <v>202</v>
      </c>
      <c r="D54" s="5">
        <v>2500000</v>
      </c>
      <c r="E54" s="6">
        <v>237278000</v>
      </c>
      <c r="F54" s="6">
        <v>0.14330000000000001</v>
      </c>
      <c r="G54" s="1"/>
    </row>
    <row r="55" spans="1:7" ht="32.65" customHeight="1" x14ac:dyDescent="0.25">
      <c r="A55" s="4" t="s">
        <v>221</v>
      </c>
      <c r="B55" s="4" t="s">
        <v>222</v>
      </c>
      <c r="C55" s="4" t="s">
        <v>202</v>
      </c>
      <c r="D55" s="5">
        <v>10000000</v>
      </c>
      <c r="E55" s="6">
        <v>964747000</v>
      </c>
      <c r="F55" s="6">
        <v>0.5827</v>
      </c>
      <c r="G55" s="1"/>
    </row>
    <row r="56" spans="1:7" ht="32.65" customHeight="1" x14ac:dyDescent="0.25">
      <c r="A56" s="4" t="s">
        <v>2478</v>
      </c>
      <c r="B56" s="4" t="s">
        <v>2479</v>
      </c>
      <c r="C56" s="4" t="s">
        <v>202</v>
      </c>
      <c r="D56" s="5">
        <v>6000000</v>
      </c>
      <c r="E56" s="6">
        <v>580416600</v>
      </c>
      <c r="F56" s="6">
        <v>0.35060000000000002</v>
      </c>
      <c r="G56" s="1"/>
    </row>
    <row r="57" spans="1:7" ht="32.65" customHeight="1" x14ac:dyDescent="0.25">
      <c r="A57" s="4" t="s">
        <v>239</v>
      </c>
      <c r="B57" s="4" t="s">
        <v>240</v>
      </c>
      <c r="C57" s="4" t="s">
        <v>202</v>
      </c>
      <c r="D57" s="5">
        <v>5000000</v>
      </c>
      <c r="E57" s="6">
        <v>484863000</v>
      </c>
      <c r="F57" s="6">
        <v>0.29289999999999999</v>
      </c>
      <c r="G57" s="1"/>
    </row>
    <row r="58" spans="1:7" ht="32.65" customHeight="1" x14ac:dyDescent="0.25">
      <c r="A58" s="4" t="s">
        <v>1762</v>
      </c>
      <c r="B58" s="4" t="s">
        <v>1763</v>
      </c>
      <c r="C58" s="4" t="s">
        <v>202</v>
      </c>
      <c r="D58" s="5">
        <v>1684200</v>
      </c>
      <c r="E58" s="6">
        <v>163155190.80000001</v>
      </c>
      <c r="F58" s="6">
        <v>9.8500000000000004E-2</v>
      </c>
      <c r="G58" s="1"/>
    </row>
    <row r="59" spans="1:7" ht="32.65" customHeight="1" x14ac:dyDescent="0.25">
      <c r="A59" s="4" t="s">
        <v>1782</v>
      </c>
      <c r="B59" s="4" t="s">
        <v>1783</v>
      </c>
      <c r="C59" s="4" t="s">
        <v>202</v>
      </c>
      <c r="D59" s="5">
        <v>1000000</v>
      </c>
      <c r="E59" s="6">
        <v>97320000</v>
      </c>
      <c r="F59" s="6">
        <v>5.8799999999999998E-2</v>
      </c>
      <c r="G59" s="1"/>
    </row>
    <row r="60" spans="1:7" ht="32.65" customHeight="1" x14ac:dyDescent="0.25">
      <c r="A60" s="4" t="s">
        <v>2480</v>
      </c>
      <c r="B60" s="4" t="s">
        <v>2481</v>
      </c>
      <c r="C60" s="4" t="s">
        <v>202</v>
      </c>
      <c r="D60" s="5">
        <v>9800000</v>
      </c>
      <c r="E60" s="6">
        <v>964787460</v>
      </c>
      <c r="F60" s="6">
        <v>0.5827</v>
      </c>
      <c r="G60" s="1"/>
    </row>
    <row r="61" spans="1:7" ht="32.65" customHeight="1" x14ac:dyDescent="0.25">
      <c r="A61" s="4" t="s">
        <v>2482</v>
      </c>
      <c r="B61" s="4" t="s">
        <v>2483</v>
      </c>
      <c r="C61" s="4" t="s">
        <v>202</v>
      </c>
      <c r="D61" s="5">
        <v>2500000</v>
      </c>
      <c r="E61" s="6">
        <v>245233500</v>
      </c>
      <c r="F61" s="6">
        <v>0.14810000000000001</v>
      </c>
      <c r="G61" s="1"/>
    </row>
    <row r="62" spans="1:7" ht="32.65" customHeight="1" x14ac:dyDescent="0.25">
      <c r="A62" s="4" t="s">
        <v>263</v>
      </c>
      <c r="B62" s="4" t="s">
        <v>264</v>
      </c>
      <c r="C62" s="4" t="s">
        <v>202</v>
      </c>
      <c r="D62" s="5">
        <v>5000000</v>
      </c>
      <c r="E62" s="6">
        <v>487956000</v>
      </c>
      <c r="F62" s="6">
        <v>0.29470000000000002</v>
      </c>
      <c r="G62" s="1"/>
    </row>
    <row r="63" spans="1:7" ht="32.65" customHeight="1" x14ac:dyDescent="0.25">
      <c r="A63" s="4" t="s">
        <v>291</v>
      </c>
      <c r="B63" s="4" t="s">
        <v>292</v>
      </c>
      <c r="C63" s="4" t="s">
        <v>202</v>
      </c>
      <c r="D63" s="5">
        <v>5000000</v>
      </c>
      <c r="E63" s="6">
        <v>490183500</v>
      </c>
      <c r="F63" s="6">
        <v>0.29609999999999997</v>
      </c>
      <c r="G63" s="1"/>
    </row>
    <row r="64" spans="1:7" ht="32.65" customHeight="1" x14ac:dyDescent="0.25">
      <c r="A64" s="4" t="s">
        <v>1812</v>
      </c>
      <c r="B64" s="4" t="s">
        <v>1813</v>
      </c>
      <c r="C64" s="4" t="s">
        <v>202</v>
      </c>
      <c r="D64" s="5">
        <v>10000000</v>
      </c>
      <c r="E64" s="6">
        <v>986916000</v>
      </c>
      <c r="F64" s="6">
        <v>0.59609999999999996</v>
      </c>
      <c r="G64" s="1"/>
    </row>
    <row r="65" spans="1:7" ht="32.65" customHeight="1" x14ac:dyDescent="0.25">
      <c r="A65" s="4" t="s">
        <v>297</v>
      </c>
      <c r="B65" s="4" t="s">
        <v>298</v>
      </c>
      <c r="C65" s="4" t="s">
        <v>202</v>
      </c>
      <c r="D65" s="5">
        <v>1000000</v>
      </c>
      <c r="E65" s="6">
        <v>98568200</v>
      </c>
      <c r="F65" s="6">
        <v>5.9499999999999997E-2</v>
      </c>
      <c r="G65" s="1"/>
    </row>
    <row r="66" spans="1:7" ht="32.65" customHeight="1" x14ac:dyDescent="0.25">
      <c r="A66" s="4" t="s">
        <v>317</v>
      </c>
      <c r="B66" s="4" t="s">
        <v>318</v>
      </c>
      <c r="C66" s="4" t="s">
        <v>202</v>
      </c>
      <c r="D66" s="5">
        <v>2500000</v>
      </c>
      <c r="E66" s="6">
        <v>247491250</v>
      </c>
      <c r="F66" s="6">
        <v>0.14949999999999999</v>
      </c>
      <c r="G66" s="1"/>
    </row>
    <row r="67" spans="1:7" ht="32.65" customHeight="1" x14ac:dyDescent="0.25">
      <c r="A67" s="4" t="s">
        <v>321</v>
      </c>
      <c r="B67" s="4" t="s">
        <v>322</v>
      </c>
      <c r="C67" s="4" t="s">
        <v>202</v>
      </c>
      <c r="D67" s="5">
        <v>2000000</v>
      </c>
      <c r="E67" s="6">
        <v>198336400</v>
      </c>
      <c r="F67" s="6">
        <v>0.1198</v>
      </c>
      <c r="G67" s="1"/>
    </row>
    <row r="68" spans="1:7" ht="32.65" customHeight="1" x14ac:dyDescent="0.25">
      <c r="A68" s="4" t="s">
        <v>323</v>
      </c>
      <c r="B68" s="4" t="s">
        <v>324</v>
      </c>
      <c r="C68" s="4" t="s">
        <v>202</v>
      </c>
      <c r="D68" s="5">
        <v>753200</v>
      </c>
      <c r="E68" s="6">
        <v>74980306.799999997</v>
      </c>
      <c r="F68" s="6">
        <v>4.53E-2</v>
      </c>
      <c r="G68" s="1"/>
    </row>
    <row r="69" spans="1:7" ht="32.65" customHeight="1" x14ac:dyDescent="0.25">
      <c r="A69" s="4" t="s">
        <v>2484</v>
      </c>
      <c r="B69" s="4" t="s">
        <v>2485</v>
      </c>
      <c r="C69" s="4" t="s">
        <v>202</v>
      </c>
      <c r="D69" s="5">
        <v>17412100</v>
      </c>
      <c r="E69" s="6">
        <v>1743036529.29</v>
      </c>
      <c r="F69" s="6">
        <v>1.0528</v>
      </c>
      <c r="G69" s="1"/>
    </row>
    <row r="70" spans="1:7" ht="32.65" customHeight="1" x14ac:dyDescent="0.25">
      <c r="A70" s="4" t="s">
        <v>1872</v>
      </c>
      <c r="B70" s="4" t="s">
        <v>1873</v>
      </c>
      <c r="C70" s="4" t="s">
        <v>202</v>
      </c>
      <c r="D70" s="5">
        <v>2500000</v>
      </c>
      <c r="E70" s="6">
        <v>250612250</v>
      </c>
      <c r="F70" s="6">
        <v>0.15140000000000001</v>
      </c>
      <c r="G70" s="1"/>
    </row>
    <row r="71" spans="1:7" ht="32.65" customHeight="1" x14ac:dyDescent="0.25">
      <c r="A71" s="4" t="s">
        <v>2486</v>
      </c>
      <c r="B71" s="4" t="s">
        <v>2487</v>
      </c>
      <c r="C71" s="4" t="s">
        <v>202</v>
      </c>
      <c r="D71" s="5">
        <v>14500000</v>
      </c>
      <c r="E71" s="6">
        <v>1453872950</v>
      </c>
      <c r="F71" s="6">
        <v>0.87809999999999999</v>
      </c>
      <c r="G71" s="1"/>
    </row>
    <row r="72" spans="1:7" ht="32.65" customHeight="1" x14ac:dyDescent="0.25">
      <c r="A72" s="4" t="s">
        <v>2488</v>
      </c>
      <c r="B72" s="4" t="s">
        <v>2489</v>
      </c>
      <c r="C72" s="4" t="s">
        <v>202</v>
      </c>
      <c r="D72" s="5">
        <v>4000000</v>
      </c>
      <c r="E72" s="6">
        <v>402200000</v>
      </c>
      <c r="F72" s="6">
        <v>0.2429</v>
      </c>
      <c r="G72" s="1"/>
    </row>
    <row r="73" spans="1:7" ht="32.65" customHeight="1" x14ac:dyDescent="0.25">
      <c r="A73" s="4" t="s">
        <v>1874</v>
      </c>
      <c r="B73" s="4" t="s">
        <v>1875</v>
      </c>
      <c r="C73" s="4" t="s">
        <v>202</v>
      </c>
      <c r="D73" s="5">
        <v>30000000</v>
      </c>
      <c r="E73" s="6">
        <v>3014454000</v>
      </c>
      <c r="F73" s="6">
        <v>1.8207</v>
      </c>
      <c r="G73" s="1"/>
    </row>
    <row r="74" spans="1:7" ht="32.65" customHeight="1" x14ac:dyDescent="0.25">
      <c r="A74" s="4" t="s">
        <v>405</v>
      </c>
      <c r="B74" s="4" t="s">
        <v>406</v>
      </c>
      <c r="C74" s="4" t="s">
        <v>202</v>
      </c>
      <c r="D74" s="5">
        <v>2500000</v>
      </c>
      <c r="E74" s="6">
        <v>251546750</v>
      </c>
      <c r="F74" s="6">
        <v>0.15190000000000001</v>
      </c>
      <c r="G74" s="1"/>
    </row>
    <row r="75" spans="1:7" ht="32.65" customHeight="1" x14ac:dyDescent="0.25">
      <c r="A75" s="4" t="s">
        <v>1876</v>
      </c>
      <c r="B75" s="4" t="s">
        <v>1877</v>
      </c>
      <c r="C75" s="4" t="s">
        <v>202</v>
      </c>
      <c r="D75" s="5">
        <v>300000</v>
      </c>
      <c r="E75" s="6">
        <v>30169650</v>
      </c>
      <c r="F75" s="6">
        <v>1.8200000000000001E-2</v>
      </c>
      <c r="G75" s="1"/>
    </row>
    <row r="76" spans="1:7" ht="32.65" customHeight="1" x14ac:dyDescent="0.25">
      <c r="A76" s="4" t="s">
        <v>415</v>
      </c>
      <c r="B76" s="4" t="s">
        <v>416</v>
      </c>
      <c r="C76" s="4" t="s">
        <v>202</v>
      </c>
      <c r="D76" s="5">
        <v>1500000</v>
      </c>
      <c r="E76" s="6">
        <v>151105650</v>
      </c>
      <c r="F76" s="6">
        <v>9.1300000000000006E-2</v>
      </c>
      <c r="G76" s="1"/>
    </row>
    <row r="77" spans="1:7" ht="32.65" customHeight="1" x14ac:dyDescent="0.25">
      <c r="A77" s="4" t="s">
        <v>419</v>
      </c>
      <c r="B77" s="4" t="s">
        <v>420</v>
      </c>
      <c r="C77" s="4" t="s">
        <v>202</v>
      </c>
      <c r="D77" s="5">
        <v>221200</v>
      </c>
      <c r="E77" s="6">
        <v>22299658.640000001</v>
      </c>
      <c r="F77" s="6">
        <v>1.35E-2</v>
      </c>
      <c r="G77" s="1"/>
    </row>
    <row r="78" spans="1:7" ht="32.65" customHeight="1" x14ac:dyDescent="0.25">
      <c r="A78" s="4" t="s">
        <v>2490</v>
      </c>
      <c r="B78" s="4" t="s">
        <v>2491</v>
      </c>
      <c r="C78" s="4" t="s">
        <v>202</v>
      </c>
      <c r="D78" s="5">
        <v>6540000</v>
      </c>
      <c r="E78" s="6">
        <v>665118654</v>
      </c>
      <c r="F78" s="6">
        <v>0.4017</v>
      </c>
      <c r="G78" s="1"/>
    </row>
    <row r="79" spans="1:7" ht="32.65" customHeight="1" x14ac:dyDescent="0.25">
      <c r="A79" s="4" t="s">
        <v>1884</v>
      </c>
      <c r="B79" s="4" t="s">
        <v>1885</v>
      </c>
      <c r="C79" s="4" t="s">
        <v>202</v>
      </c>
      <c r="D79" s="5">
        <v>609100</v>
      </c>
      <c r="E79" s="6">
        <v>61410010.189999998</v>
      </c>
      <c r="F79" s="6">
        <v>3.7100000000000001E-2</v>
      </c>
      <c r="G79" s="1"/>
    </row>
    <row r="80" spans="1:7" ht="32.65" customHeight="1" x14ac:dyDescent="0.25">
      <c r="A80" s="4" t="s">
        <v>2492</v>
      </c>
      <c r="B80" s="4" t="s">
        <v>2493</v>
      </c>
      <c r="C80" s="4" t="s">
        <v>202</v>
      </c>
      <c r="D80" s="5">
        <v>458100</v>
      </c>
      <c r="E80" s="6">
        <v>46212532.469999999</v>
      </c>
      <c r="F80" s="6">
        <v>2.7900000000000001E-2</v>
      </c>
      <c r="G80" s="1"/>
    </row>
    <row r="81" spans="1:7" ht="32.65" customHeight="1" x14ac:dyDescent="0.25">
      <c r="A81" s="4" t="s">
        <v>2494</v>
      </c>
      <c r="B81" s="4" t="s">
        <v>2495</v>
      </c>
      <c r="C81" s="4" t="s">
        <v>202</v>
      </c>
      <c r="D81" s="5">
        <v>4500000</v>
      </c>
      <c r="E81" s="6">
        <v>456704550</v>
      </c>
      <c r="F81" s="6">
        <v>0.27589999999999998</v>
      </c>
      <c r="G81" s="1"/>
    </row>
    <row r="82" spans="1:7" ht="32.65" customHeight="1" x14ac:dyDescent="0.25">
      <c r="A82" s="4" t="s">
        <v>425</v>
      </c>
      <c r="B82" s="4" t="s">
        <v>426</v>
      </c>
      <c r="C82" s="4" t="s">
        <v>202</v>
      </c>
      <c r="D82" s="5">
        <v>468400</v>
      </c>
      <c r="E82" s="6">
        <v>47487797.200000003</v>
      </c>
      <c r="F82" s="6">
        <v>2.87E-2</v>
      </c>
      <c r="G82" s="1"/>
    </row>
    <row r="83" spans="1:7" ht="32.65" customHeight="1" x14ac:dyDescent="0.25">
      <c r="A83" s="4" t="s">
        <v>2496</v>
      </c>
      <c r="B83" s="4" t="s">
        <v>2497</v>
      </c>
      <c r="C83" s="4" t="s">
        <v>202</v>
      </c>
      <c r="D83" s="5">
        <v>300000</v>
      </c>
      <c r="E83" s="6">
        <v>30276660</v>
      </c>
      <c r="F83" s="6">
        <v>1.83E-2</v>
      </c>
      <c r="G83" s="1"/>
    </row>
    <row r="84" spans="1:7" ht="32.65" customHeight="1" x14ac:dyDescent="0.25">
      <c r="A84" s="4" t="s">
        <v>2498</v>
      </c>
      <c r="B84" s="4" t="s">
        <v>2499</v>
      </c>
      <c r="C84" s="4" t="s">
        <v>202</v>
      </c>
      <c r="D84" s="5">
        <v>2500000</v>
      </c>
      <c r="E84" s="6">
        <v>254263750</v>
      </c>
      <c r="F84" s="6">
        <v>0.15359999999999999</v>
      </c>
      <c r="G84" s="1"/>
    </row>
    <row r="85" spans="1:7" ht="32.65" customHeight="1" x14ac:dyDescent="0.25">
      <c r="A85" s="4" t="s">
        <v>2500</v>
      </c>
      <c r="B85" s="4" t="s">
        <v>2501</v>
      </c>
      <c r="C85" s="4" t="s">
        <v>202</v>
      </c>
      <c r="D85" s="5">
        <v>8501800</v>
      </c>
      <c r="E85" s="6">
        <v>861493345.25999999</v>
      </c>
      <c r="F85" s="6">
        <v>0.52029999999999998</v>
      </c>
      <c r="G85" s="1"/>
    </row>
    <row r="86" spans="1:7" ht="32.65" customHeight="1" x14ac:dyDescent="0.25">
      <c r="A86" s="4" t="s">
        <v>2502</v>
      </c>
      <c r="B86" s="4" t="s">
        <v>2503</v>
      </c>
      <c r="C86" s="4" t="s">
        <v>202</v>
      </c>
      <c r="D86" s="5">
        <v>1000000</v>
      </c>
      <c r="E86" s="6">
        <v>101073700</v>
      </c>
      <c r="F86" s="6">
        <v>6.0999999999999999E-2</v>
      </c>
      <c r="G86" s="1"/>
    </row>
    <row r="87" spans="1:7" ht="32.65" customHeight="1" x14ac:dyDescent="0.25">
      <c r="A87" s="4" t="s">
        <v>2504</v>
      </c>
      <c r="B87" s="4" t="s">
        <v>2505</v>
      </c>
      <c r="C87" s="4" t="s">
        <v>202</v>
      </c>
      <c r="D87" s="5">
        <v>2500000</v>
      </c>
      <c r="E87" s="6">
        <v>254182000</v>
      </c>
      <c r="F87" s="6">
        <v>0.1535</v>
      </c>
      <c r="G87" s="1"/>
    </row>
    <row r="88" spans="1:7" ht="32.65" customHeight="1" x14ac:dyDescent="0.25">
      <c r="A88" s="4" t="s">
        <v>1898</v>
      </c>
      <c r="B88" s="4" t="s">
        <v>1899</v>
      </c>
      <c r="C88" s="4" t="s">
        <v>202</v>
      </c>
      <c r="D88" s="5">
        <v>9331100</v>
      </c>
      <c r="E88" s="6">
        <v>954095643.89999998</v>
      </c>
      <c r="F88" s="6">
        <v>0.57630000000000003</v>
      </c>
      <c r="G88" s="1"/>
    </row>
    <row r="89" spans="1:7" ht="32.65" customHeight="1" x14ac:dyDescent="0.25">
      <c r="A89" s="4" t="s">
        <v>2506</v>
      </c>
      <c r="B89" s="4" t="s">
        <v>2507</v>
      </c>
      <c r="C89" s="4" t="s">
        <v>202</v>
      </c>
      <c r="D89" s="5">
        <v>2500000</v>
      </c>
      <c r="E89" s="6">
        <v>254024750</v>
      </c>
      <c r="F89" s="6">
        <v>0.15340000000000001</v>
      </c>
      <c r="G89" s="1"/>
    </row>
    <row r="90" spans="1:7" ht="32.65" customHeight="1" x14ac:dyDescent="0.25">
      <c r="A90" s="4" t="s">
        <v>2508</v>
      </c>
      <c r="B90" s="4" t="s">
        <v>2509</v>
      </c>
      <c r="C90" s="4" t="s">
        <v>202</v>
      </c>
      <c r="D90" s="5">
        <v>2000000</v>
      </c>
      <c r="E90" s="6">
        <v>204699400</v>
      </c>
      <c r="F90" s="6">
        <v>0.1236</v>
      </c>
      <c r="G90" s="1"/>
    </row>
    <row r="91" spans="1:7" ht="32.65" customHeight="1" x14ac:dyDescent="0.25">
      <c r="A91" s="4" t="s">
        <v>2510</v>
      </c>
      <c r="B91" s="4" t="s">
        <v>2511</v>
      </c>
      <c r="C91" s="4" t="s">
        <v>202</v>
      </c>
      <c r="D91" s="5">
        <v>7186600</v>
      </c>
      <c r="E91" s="6">
        <v>739879873.82000005</v>
      </c>
      <c r="F91" s="6">
        <v>0.44690000000000002</v>
      </c>
      <c r="G91" s="1"/>
    </row>
    <row r="92" spans="1:7" ht="32.65" customHeight="1" x14ac:dyDescent="0.25">
      <c r="A92" s="4" t="s">
        <v>2512</v>
      </c>
      <c r="B92" s="4" t="s">
        <v>2513</v>
      </c>
      <c r="C92" s="4" t="s">
        <v>202</v>
      </c>
      <c r="D92" s="5">
        <v>5000000</v>
      </c>
      <c r="E92" s="6">
        <v>512078500</v>
      </c>
      <c r="F92" s="6">
        <v>0.30930000000000002</v>
      </c>
      <c r="G92" s="1"/>
    </row>
    <row r="93" spans="1:7" ht="32.65" customHeight="1" x14ac:dyDescent="0.25">
      <c r="A93" s="4" t="s">
        <v>513</v>
      </c>
      <c r="B93" s="4" t="s">
        <v>514</v>
      </c>
      <c r="C93" s="4" t="s">
        <v>202</v>
      </c>
      <c r="D93" s="5">
        <v>1874900</v>
      </c>
      <c r="E93" s="6">
        <v>191900514.75999999</v>
      </c>
      <c r="F93" s="6">
        <v>0.1159</v>
      </c>
      <c r="G93" s="1"/>
    </row>
    <row r="94" spans="1:7" ht="32.65" customHeight="1" x14ac:dyDescent="0.25">
      <c r="A94" s="4" t="s">
        <v>2514</v>
      </c>
      <c r="B94" s="4" t="s">
        <v>2515</v>
      </c>
      <c r="C94" s="4" t="s">
        <v>202</v>
      </c>
      <c r="D94" s="5">
        <v>3500000</v>
      </c>
      <c r="E94" s="6">
        <v>358743350</v>
      </c>
      <c r="F94" s="6">
        <v>0.2167</v>
      </c>
      <c r="G94" s="1"/>
    </row>
    <row r="95" spans="1:7" ht="32.65" customHeight="1" x14ac:dyDescent="0.25">
      <c r="A95" s="4" t="s">
        <v>519</v>
      </c>
      <c r="B95" s="4" t="s">
        <v>520</v>
      </c>
      <c r="C95" s="4" t="s">
        <v>202</v>
      </c>
      <c r="D95" s="5">
        <v>2000000</v>
      </c>
      <c r="E95" s="6">
        <v>205232400</v>
      </c>
      <c r="F95" s="6">
        <v>0.124</v>
      </c>
      <c r="G95" s="1"/>
    </row>
    <row r="96" spans="1:7" ht="32.65" customHeight="1" x14ac:dyDescent="0.25">
      <c r="A96" s="4" t="s">
        <v>1916</v>
      </c>
      <c r="B96" s="4" t="s">
        <v>1917</v>
      </c>
      <c r="C96" s="4" t="s">
        <v>202</v>
      </c>
      <c r="D96" s="5">
        <v>1000000</v>
      </c>
      <c r="E96" s="6">
        <v>101311000</v>
      </c>
      <c r="F96" s="6">
        <v>6.1199999999999997E-2</v>
      </c>
      <c r="G96" s="1"/>
    </row>
    <row r="97" spans="1:7" ht="32.65" customHeight="1" x14ac:dyDescent="0.25">
      <c r="A97" s="4" t="s">
        <v>2516</v>
      </c>
      <c r="B97" s="4" t="s">
        <v>2517</v>
      </c>
      <c r="C97" s="4" t="s">
        <v>202</v>
      </c>
      <c r="D97" s="5">
        <v>1000000</v>
      </c>
      <c r="E97" s="6">
        <v>102845200</v>
      </c>
      <c r="F97" s="6">
        <v>6.2100000000000002E-2</v>
      </c>
      <c r="G97" s="1"/>
    </row>
    <row r="98" spans="1:7" ht="32.65" customHeight="1" x14ac:dyDescent="0.25">
      <c r="A98" s="4" t="s">
        <v>2518</v>
      </c>
      <c r="B98" s="4" t="s">
        <v>2519</v>
      </c>
      <c r="C98" s="4" t="s">
        <v>202</v>
      </c>
      <c r="D98" s="5">
        <v>200000</v>
      </c>
      <c r="E98" s="6">
        <v>20211440</v>
      </c>
      <c r="F98" s="6">
        <v>1.2200000000000001E-2</v>
      </c>
      <c r="G98" s="1"/>
    </row>
    <row r="99" spans="1:7" ht="32.65" customHeight="1" x14ac:dyDescent="0.25">
      <c r="A99" s="4" t="s">
        <v>1924</v>
      </c>
      <c r="B99" s="4" t="s">
        <v>1925</v>
      </c>
      <c r="C99" s="4" t="s">
        <v>202</v>
      </c>
      <c r="D99" s="5">
        <v>12124800</v>
      </c>
      <c r="E99" s="6">
        <v>1248752551.6800001</v>
      </c>
      <c r="F99" s="6">
        <v>0.75419999999999998</v>
      </c>
      <c r="G99" s="1"/>
    </row>
    <row r="100" spans="1:7" ht="32.65" customHeight="1" x14ac:dyDescent="0.25">
      <c r="A100" s="4" t="s">
        <v>535</v>
      </c>
      <c r="B100" s="4" t="s">
        <v>536</v>
      </c>
      <c r="C100" s="4" t="s">
        <v>202</v>
      </c>
      <c r="D100" s="5">
        <v>390000</v>
      </c>
      <c r="E100" s="6">
        <v>39453960</v>
      </c>
      <c r="F100" s="6">
        <v>2.3800000000000002E-2</v>
      </c>
      <c r="G100" s="1"/>
    </row>
    <row r="101" spans="1:7" ht="32.65" customHeight="1" x14ac:dyDescent="0.25">
      <c r="A101" s="4" t="s">
        <v>539</v>
      </c>
      <c r="B101" s="4" t="s">
        <v>540</v>
      </c>
      <c r="C101" s="4" t="s">
        <v>202</v>
      </c>
      <c r="D101" s="5">
        <v>6065800</v>
      </c>
      <c r="E101" s="6">
        <v>630187487.01999998</v>
      </c>
      <c r="F101" s="6">
        <v>0.38059999999999999</v>
      </c>
      <c r="G101" s="1"/>
    </row>
    <row r="102" spans="1:7" ht="32.65" customHeight="1" x14ac:dyDescent="0.25">
      <c r="A102" s="4" t="s">
        <v>2520</v>
      </c>
      <c r="B102" s="4" t="s">
        <v>2521</v>
      </c>
      <c r="C102" s="4" t="s">
        <v>202</v>
      </c>
      <c r="D102" s="5">
        <v>5967600</v>
      </c>
      <c r="E102" s="6">
        <v>610680023.75999999</v>
      </c>
      <c r="F102" s="6">
        <v>0.36890000000000001</v>
      </c>
      <c r="G102" s="1"/>
    </row>
    <row r="103" spans="1:7" ht="32.65" customHeight="1" x14ac:dyDescent="0.25">
      <c r="A103" s="4" t="s">
        <v>553</v>
      </c>
      <c r="B103" s="4" t="s">
        <v>554</v>
      </c>
      <c r="C103" s="4" t="s">
        <v>202</v>
      </c>
      <c r="D103" s="5">
        <v>200000</v>
      </c>
      <c r="E103" s="6">
        <v>20269500</v>
      </c>
      <c r="F103" s="6">
        <v>1.2200000000000001E-2</v>
      </c>
      <c r="G103" s="1"/>
    </row>
    <row r="104" spans="1:7" ht="32.65" customHeight="1" x14ac:dyDescent="0.25">
      <c r="A104" s="4" t="s">
        <v>1946</v>
      </c>
      <c r="B104" s="4" t="s">
        <v>1947</v>
      </c>
      <c r="C104" s="4" t="s">
        <v>202</v>
      </c>
      <c r="D104" s="5">
        <v>1000000</v>
      </c>
      <c r="E104" s="6">
        <v>102886700</v>
      </c>
      <c r="F104" s="6">
        <v>6.2100000000000002E-2</v>
      </c>
      <c r="G104" s="1"/>
    </row>
    <row r="105" spans="1:7" ht="32.65" customHeight="1" x14ac:dyDescent="0.25">
      <c r="A105" s="4" t="s">
        <v>631</v>
      </c>
      <c r="B105" s="4" t="s">
        <v>632</v>
      </c>
      <c r="C105" s="4" t="s">
        <v>202</v>
      </c>
      <c r="D105" s="5">
        <v>2000000</v>
      </c>
      <c r="E105" s="6">
        <v>208465200</v>
      </c>
      <c r="F105" s="6">
        <v>0.12590000000000001</v>
      </c>
      <c r="G105" s="1"/>
    </row>
    <row r="106" spans="1:7" ht="32.65" customHeight="1" x14ac:dyDescent="0.25">
      <c r="A106" s="4" t="s">
        <v>2522</v>
      </c>
      <c r="B106" s="4" t="s">
        <v>2523</v>
      </c>
      <c r="C106" s="4" t="s">
        <v>202</v>
      </c>
      <c r="D106" s="5">
        <v>1000000</v>
      </c>
      <c r="E106" s="6">
        <v>102638200</v>
      </c>
      <c r="F106" s="6">
        <v>6.2E-2</v>
      </c>
      <c r="G106" s="1"/>
    </row>
    <row r="107" spans="1:7" ht="32.65" customHeight="1" x14ac:dyDescent="0.25">
      <c r="A107" s="4" t="s">
        <v>641</v>
      </c>
      <c r="B107" s="4" t="s">
        <v>642</v>
      </c>
      <c r="C107" s="4" t="s">
        <v>202</v>
      </c>
      <c r="D107" s="5">
        <v>186000</v>
      </c>
      <c r="E107" s="6">
        <v>18857293.800000001</v>
      </c>
      <c r="F107" s="6">
        <v>1.14E-2</v>
      </c>
      <c r="G107" s="1"/>
    </row>
    <row r="108" spans="1:7" ht="32.65" customHeight="1" x14ac:dyDescent="0.25">
      <c r="A108" s="4" t="s">
        <v>2524</v>
      </c>
      <c r="B108" s="4" t="s">
        <v>2525</v>
      </c>
      <c r="C108" s="4" t="s">
        <v>202</v>
      </c>
      <c r="D108" s="5">
        <v>99500</v>
      </c>
      <c r="E108" s="6">
        <v>10225505.550000001</v>
      </c>
      <c r="F108" s="6">
        <v>6.1999999999999998E-3</v>
      </c>
      <c r="G108" s="1"/>
    </row>
    <row r="109" spans="1:7" ht="32.65" customHeight="1" x14ac:dyDescent="0.25">
      <c r="A109" s="4" t="s">
        <v>2526</v>
      </c>
      <c r="B109" s="4" t="s">
        <v>2527</v>
      </c>
      <c r="C109" s="4" t="s">
        <v>202</v>
      </c>
      <c r="D109" s="5">
        <v>877600</v>
      </c>
      <c r="E109" s="6">
        <v>90589294.640000001</v>
      </c>
      <c r="F109" s="6">
        <v>5.4699999999999999E-2</v>
      </c>
      <c r="G109" s="1"/>
    </row>
    <row r="110" spans="1:7" ht="32.65" customHeight="1" x14ac:dyDescent="0.25">
      <c r="A110" s="4" t="s">
        <v>2528</v>
      </c>
      <c r="B110" s="4" t="s">
        <v>2529</v>
      </c>
      <c r="C110" s="4" t="s">
        <v>202</v>
      </c>
      <c r="D110" s="5">
        <v>730700</v>
      </c>
      <c r="E110" s="6">
        <v>75448647.709999993</v>
      </c>
      <c r="F110" s="6">
        <v>4.5600000000000002E-2</v>
      </c>
      <c r="G110" s="1"/>
    </row>
    <row r="111" spans="1:7" ht="32.65" customHeight="1" x14ac:dyDescent="0.25">
      <c r="A111" s="4" t="s">
        <v>647</v>
      </c>
      <c r="B111" s="4" t="s">
        <v>648</v>
      </c>
      <c r="C111" s="4" t="s">
        <v>202</v>
      </c>
      <c r="D111" s="5">
        <v>700000</v>
      </c>
      <c r="E111" s="6">
        <v>71136240</v>
      </c>
      <c r="F111" s="6">
        <v>4.2999999999999997E-2</v>
      </c>
      <c r="G111" s="1"/>
    </row>
    <row r="112" spans="1:7" ht="32.65" customHeight="1" x14ac:dyDescent="0.25">
      <c r="A112" s="4" t="s">
        <v>649</v>
      </c>
      <c r="B112" s="4" t="s">
        <v>650</v>
      </c>
      <c r="C112" s="4" t="s">
        <v>202</v>
      </c>
      <c r="D112" s="5">
        <v>254000</v>
      </c>
      <c r="E112" s="6">
        <v>25742468.199999999</v>
      </c>
      <c r="F112" s="6">
        <v>1.55E-2</v>
      </c>
      <c r="G112" s="1"/>
    </row>
    <row r="113" spans="1:7" ht="32.65" customHeight="1" x14ac:dyDescent="0.25">
      <c r="A113" s="4" t="s">
        <v>651</v>
      </c>
      <c r="B113" s="4" t="s">
        <v>652</v>
      </c>
      <c r="C113" s="4" t="s">
        <v>202</v>
      </c>
      <c r="D113" s="5">
        <v>100000</v>
      </c>
      <c r="E113" s="6">
        <v>10114750</v>
      </c>
      <c r="F113" s="6">
        <v>6.1000000000000004E-3</v>
      </c>
      <c r="G113" s="1"/>
    </row>
    <row r="114" spans="1:7" ht="32.65" customHeight="1" x14ac:dyDescent="0.25">
      <c r="A114" s="4" t="s">
        <v>1974</v>
      </c>
      <c r="B114" s="4" t="s">
        <v>1975</v>
      </c>
      <c r="C114" s="4" t="s">
        <v>202</v>
      </c>
      <c r="D114" s="5">
        <v>99000</v>
      </c>
      <c r="E114" s="6">
        <v>10030264.199999999</v>
      </c>
      <c r="F114" s="6">
        <v>6.1000000000000004E-3</v>
      </c>
      <c r="G114" s="1"/>
    </row>
    <row r="115" spans="1:7" ht="32.65" customHeight="1" x14ac:dyDescent="0.25">
      <c r="A115" s="4" t="s">
        <v>657</v>
      </c>
      <c r="B115" s="4" t="s">
        <v>658</v>
      </c>
      <c r="C115" s="4" t="s">
        <v>202</v>
      </c>
      <c r="D115" s="5">
        <v>398300</v>
      </c>
      <c r="E115" s="6">
        <v>41082693.329999998</v>
      </c>
      <c r="F115" s="6">
        <v>2.4799999999999999E-2</v>
      </c>
      <c r="G115" s="1"/>
    </row>
    <row r="116" spans="1:7" ht="32.65" customHeight="1" x14ac:dyDescent="0.25">
      <c r="A116" s="4" t="s">
        <v>659</v>
      </c>
      <c r="B116" s="4" t="s">
        <v>660</v>
      </c>
      <c r="C116" s="4" t="s">
        <v>202</v>
      </c>
      <c r="D116" s="5">
        <v>24800</v>
      </c>
      <c r="E116" s="6">
        <v>2513100.56</v>
      </c>
      <c r="F116" s="6">
        <v>1.5E-3</v>
      </c>
      <c r="G116" s="1"/>
    </row>
    <row r="117" spans="1:7" ht="32.65" customHeight="1" x14ac:dyDescent="0.25">
      <c r="A117" s="4" t="s">
        <v>2530</v>
      </c>
      <c r="B117" s="4" t="s">
        <v>2531</v>
      </c>
      <c r="C117" s="4" t="s">
        <v>202</v>
      </c>
      <c r="D117" s="5">
        <v>1323600</v>
      </c>
      <c r="E117" s="6">
        <v>137150373.12</v>
      </c>
      <c r="F117" s="6">
        <v>8.2799999999999999E-2</v>
      </c>
      <c r="G117" s="1"/>
    </row>
    <row r="118" spans="1:7" ht="32.65" customHeight="1" x14ac:dyDescent="0.25">
      <c r="A118" s="4" t="s">
        <v>1980</v>
      </c>
      <c r="B118" s="4" t="s">
        <v>1981</v>
      </c>
      <c r="C118" s="4" t="s">
        <v>202</v>
      </c>
      <c r="D118" s="5">
        <v>220000</v>
      </c>
      <c r="E118" s="6">
        <v>22288046</v>
      </c>
      <c r="F118" s="6">
        <v>1.35E-2</v>
      </c>
      <c r="G118" s="1"/>
    </row>
    <row r="119" spans="1:7" ht="32.65" customHeight="1" x14ac:dyDescent="0.25">
      <c r="A119" s="4" t="s">
        <v>2532</v>
      </c>
      <c r="B119" s="4" t="s">
        <v>2533</v>
      </c>
      <c r="C119" s="4" t="s">
        <v>202</v>
      </c>
      <c r="D119" s="5">
        <v>235000</v>
      </c>
      <c r="E119" s="6">
        <v>23806651.5</v>
      </c>
      <c r="F119" s="6">
        <v>1.44E-2</v>
      </c>
      <c r="G119" s="1"/>
    </row>
    <row r="120" spans="1:7" ht="32.65" customHeight="1" x14ac:dyDescent="0.25">
      <c r="A120" s="4" t="s">
        <v>667</v>
      </c>
      <c r="B120" s="4" t="s">
        <v>668</v>
      </c>
      <c r="C120" s="4" t="s">
        <v>202</v>
      </c>
      <c r="D120" s="5">
        <v>2500000</v>
      </c>
      <c r="E120" s="6">
        <v>259321750</v>
      </c>
      <c r="F120" s="6">
        <v>0.15659999999999999</v>
      </c>
      <c r="G120" s="1"/>
    </row>
    <row r="121" spans="1:7" ht="32.65" customHeight="1" x14ac:dyDescent="0.25">
      <c r="A121" s="4" t="s">
        <v>669</v>
      </c>
      <c r="B121" s="4" t="s">
        <v>670</v>
      </c>
      <c r="C121" s="4" t="s">
        <v>202</v>
      </c>
      <c r="D121" s="5">
        <v>500000</v>
      </c>
      <c r="E121" s="6">
        <v>50589050</v>
      </c>
      <c r="F121" s="6">
        <v>3.0599999999999999E-2</v>
      </c>
      <c r="G121" s="1"/>
    </row>
    <row r="122" spans="1:7" ht="32.65" customHeight="1" x14ac:dyDescent="0.25">
      <c r="A122" s="4" t="s">
        <v>1992</v>
      </c>
      <c r="B122" s="4" t="s">
        <v>1993</v>
      </c>
      <c r="C122" s="4" t="s">
        <v>202</v>
      </c>
      <c r="D122" s="5">
        <v>500000</v>
      </c>
      <c r="E122" s="6">
        <v>51788050</v>
      </c>
      <c r="F122" s="6">
        <v>3.1300000000000001E-2</v>
      </c>
      <c r="G122" s="1"/>
    </row>
    <row r="123" spans="1:7" ht="32.65" customHeight="1" x14ac:dyDescent="0.25">
      <c r="A123" s="4" t="s">
        <v>1994</v>
      </c>
      <c r="B123" s="4" t="s">
        <v>1995</v>
      </c>
      <c r="C123" s="4" t="s">
        <v>202</v>
      </c>
      <c r="D123" s="5">
        <v>278000</v>
      </c>
      <c r="E123" s="6">
        <v>28328005.399999999</v>
      </c>
      <c r="F123" s="6">
        <v>1.7100000000000001E-2</v>
      </c>
      <c r="G123" s="1"/>
    </row>
    <row r="124" spans="1:7" ht="32.65" customHeight="1" x14ac:dyDescent="0.25">
      <c r="A124" s="4" t="s">
        <v>1998</v>
      </c>
      <c r="B124" s="4" t="s">
        <v>1999</v>
      </c>
      <c r="C124" s="4" t="s">
        <v>202</v>
      </c>
      <c r="D124" s="5">
        <v>630000</v>
      </c>
      <c r="E124" s="6">
        <v>64205946</v>
      </c>
      <c r="F124" s="6">
        <v>3.8800000000000001E-2</v>
      </c>
      <c r="G124" s="1"/>
    </row>
    <row r="125" spans="1:7" ht="32.65" customHeight="1" x14ac:dyDescent="0.25">
      <c r="A125" s="4" t="s">
        <v>691</v>
      </c>
      <c r="B125" s="4" t="s">
        <v>692</v>
      </c>
      <c r="C125" s="4" t="s">
        <v>202</v>
      </c>
      <c r="D125" s="5">
        <v>2500000</v>
      </c>
      <c r="E125" s="6">
        <v>260567750</v>
      </c>
      <c r="F125" s="6">
        <v>0.15740000000000001</v>
      </c>
      <c r="G125" s="1"/>
    </row>
    <row r="126" spans="1:7" ht="32.65" customHeight="1" x14ac:dyDescent="0.25">
      <c r="A126" s="4" t="s">
        <v>2534</v>
      </c>
      <c r="B126" s="4" t="s">
        <v>2535</v>
      </c>
      <c r="C126" s="4" t="s">
        <v>202</v>
      </c>
      <c r="D126" s="5">
        <v>460000</v>
      </c>
      <c r="E126" s="6">
        <v>47678126</v>
      </c>
      <c r="F126" s="6">
        <v>2.8799999999999999E-2</v>
      </c>
      <c r="G126" s="1"/>
    </row>
    <row r="127" spans="1:7" ht="32.65" customHeight="1" x14ac:dyDescent="0.25">
      <c r="A127" s="4" t="s">
        <v>715</v>
      </c>
      <c r="B127" s="4" t="s">
        <v>716</v>
      </c>
      <c r="C127" s="4" t="s">
        <v>202</v>
      </c>
      <c r="D127" s="5">
        <v>1500000</v>
      </c>
      <c r="E127" s="6">
        <v>156519450</v>
      </c>
      <c r="F127" s="6">
        <v>9.4500000000000001E-2</v>
      </c>
      <c r="G127" s="1"/>
    </row>
    <row r="128" spans="1:7" ht="32.65" customHeight="1" x14ac:dyDescent="0.25">
      <c r="A128" s="4" t="s">
        <v>2016</v>
      </c>
      <c r="B128" s="4" t="s">
        <v>2017</v>
      </c>
      <c r="C128" s="4" t="s">
        <v>202</v>
      </c>
      <c r="D128" s="5">
        <v>656200</v>
      </c>
      <c r="E128" s="6">
        <v>68295458.640000001</v>
      </c>
      <c r="F128" s="6">
        <v>4.1300000000000003E-2</v>
      </c>
      <c r="G128" s="1"/>
    </row>
    <row r="129" spans="1:7" ht="32.65" customHeight="1" x14ac:dyDescent="0.25">
      <c r="A129" s="4" t="s">
        <v>2536</v>
      </c>
      <c r="B129" s="4" t="s">
        <v>2537</v>
      </c>
      <c r="C129" s="4" t="s">
        <v>202</v>
      </c>
      <c r="D129" s="5">
        <v>55000</v>
      </c>
      <c r="E129" s="6">
        <v>5522748</v>
      </c>
      <c r="F129" s="6">
        <v>3.3E-3</v>
      </c>
      <c r="G129" s="1"/>
    </row>
    <row r="130" spans="1:7" ht="32.65" customHeight="1" x14ac:dyDescent="0.25">
      <c r="A130" s="4" t="s">
        <v>739</v>
      </c>
      <c r="B130" s="4" t="s">
        <v>740</v>
      </c>
      <c r="C130" s="4" t="s">
        <v>202</v>
      </c>
      <c r="D130" s="5">
        <v>370900</v>
      </c>
      <c r="E130" s="6">
        <v>37329045.049999997</v>
      </c>
      <c r="F130" s="6">
        <v>2.2499999999999999E-2</v>
      </c>
      <c r="G130" s="1"/>
    </row>
    <row r="131" spans="1:7" ht="32.65" customHeight="1" x14ac:dyDescent="0.25">
      <c r="A131" s="4" t="s">
        <v>2538</v>
      </c>
      <c r="B131" s="4" t="s">
        <v>2539</v>
      </c>
      <c r="C131" s="4" t="s">
        <v>202</v>
      </c>
      <c r="D131" s="5">
        <v>6000</v>
      </c>
      <c r="E131" s="6">
        <v>603245.4</v>
      </c>
      <c r="F131" s="6">
        <v>4.0000000000000002E-4</v>
      </c>
      <c r="G131" s="1"/>
    </row>
    <row r="132" spans="1:7" ht="32.65" customHeight="1" x14ac:dyDescent="0.25">
      <c r="A132" s="4" t="s">
        <v>2540</v>
      </c>
      <c r="B132" s="4" t="s">
        <v>2541</v>
      </c>
      <c r="C132" s="4" t="s">
        <v>202</v>
      </c>
      <c r="D132" s="5">
        <v>500000</v>
      </c>
      <c r="E132" s="6">
        <v>50421800</v>
      </c>
      <c r="F132" s="6">
        <v>3.0499999999999999E-2</v>
      </c>
      <c r="G132" s="1"/>
    </row>
    <row r="133" spans="1:7" ht="32.65" customHeight="1" x14ac:dyDescent="0.25">
      <c r="A133" s="4" t="s">
        <v>2026</v>
      </c>
      <c r="B133" s="4" t="s">
        <v>2027</v>
      </c>
      <c r="C133" s="4" t="s">
        <v>202</v>
      </c>
      <c r="D133" s="5">
        <v>100000</v>
      </c>
      <c r="E133" s="6">
        <v>10045840</v>
      </c>
      <c r="F133" s="6">
        <v>6.1000000000000004E-3</v>
      </c>
      <c r="G133" s="1"/>
    </row>
    <row r="134" spans="1:7" ht="32.65" customHeight="1" x14ac:dyDescent="0.25">
      <c r="A134" s="4" t="s">
        <v>2542</v>
      </c>
      <c r="B134" s="4" t="s">
        <v>2543</v>
      </c>
      <c r="C134" s="4" t="s">
        <v>202</v>
      </c>
      <c r="D134" s="5">
        <v>700</v>
      </c>
      <c r="E134" s="6">
        <v>70199.149999999994</v>
      </c>
      <c r="F134" s="6">
        <v>0</v>
      </c>
      <c r="G134" s="1"/>
    </row>
    <row r="135" spans="1:7" ht="32.65" customHeight="1" x14ac:dyDescent="0.25">
      <c r="A135" s="4" t="s">
        <v>2544</v>
      </c>
      <c r="B135" s="4" t="s">
        <v>2545</v>
      </c>
      <c r="C135" s="4" t="s">
        <v>202</v>
      </c>
      <c r="D135" s="5">
        <v>5000</v>
      </c>
      <c r="E135" s="6">
        <v>500825.5</v>
      </c>
      <c r="F135" s="6">
        <v>2.9999999999999997E-4</v>
      </c>
      <c r="G135" s="1"/>
    </row>
    <row r="136" spans="1:7" ht="32.65" customHeight="1" x14ac:dyDescent="0.25">
      <c r="A136" s="4" t="s">
        <v>2546</v>
      </c>
      <c r="B136" s="4" t="s">
        <v>2547</v>
      </c>
      <c r="C136" s="4" t="s">
        <v>202</v>
      </c>
      <c r="D136" s="5">
        <v>200000</v>
      </c>
      <c r="E136" s="6">
        <v>20015620</v>
      </c>
      <c r="F136" s="6">
        <v>1.21E-2</v>
      </c>
      <c r="G136" s="1"/>
    </row>
    <row r="137" spans="1:7" ht="32.65" customHeight="1" x14ac:dyDescent="0.25">
      <c r="A137" s="4" t="s">
        <v>2028</v>
      </c>
      <c r="B137" s="4" t="s">
        <v>2029</v>
      </c>
      <c r="C137" s="4" t="s">
        <v>202</v>
      </c>
      <c r="D137" s="5">
        <v>137800</v>
      </c>
      <c r="E137" s="6">
        <v>13790762.18</v>
      </c>
      <c r="F137" s="6">
        <v>8.3000000000000001E-3</v>
      </c>
      <c r="G137" s="1"/>
    </row>
    <row r="138" spans="1:7" ht="32.65" customHeight="1" x14ac:dyDescent="0.25">
      <c r="A138" s="4" t="s">
        <v>2030</v>
      </c>
      <c r="B138" s="4" t="s">
        <v>2031</v>
      </c>
      <c r="C138" s="4" t="s">
        <v>202</v>
      </c>
      <c r="D138" s="5">
        <v>260000</v>
      </c>
      <c r="E138" s="6">
        <v>26020436</v>
      </c>
      <c r="F138" s="6">
        <v>1.5699999999999999E-2</v>
      </c>
      <c r="G138" s="1"/>
    </row>
    <row r="139" spans="1:7" ht="32.65" customHeight="1" x14ac:dyDescent="0.25">
      <c r="A139" s="4" t="s">
        <v>2548</v>
      </c>
      <c r="B139" s="4" t="s">
        <v>2549</v>
      </c>
      <c r="C139" s="4" t="s">
        <v>202</v>
      </c>
      <c r="D139" s="5">
        <v>4100</v>
      </c>
      <c r="E139" s="6">
        <v>410321.85</v>
      </c>
      <c r="F139" s="6">
        <v>2.0000000000000001E-4</v>
      </c>
      <c r="G139" s="1"/>
    </row>
    <row r="140" spans="1:7" ht="32.65" customHeight="1" x14ac:dyDescent="0.25">
      <c r="A140" s="4" t="s">
        <v>2036</v>
      </c>
      <c r="B140" s="4" t="s">
        <v>2037</v>
      </c>
      <c r="C140" s="4" t="s">
        <v>202</v>
      </c>
      <c r="D140" s="5">
        <v>2500000</v>
      </c>
      <c r="E140" s="6">
        <v>153321500</v>
      </c>
      <c r="F140" s="6">
        <v>9.2600000000000002E-2</v>
      </c>
      <c r="G140" s="1"/>
    </row>
    <row r="141" spans="1:7" ht="32.65" customHeight="1" x14ac:dyDescent="0.25">
      <c r="A141" s="4" t="s">
        <v>2038</v>
      </c>
      <c r="B141" s="4" t="s">
        <v>2039</v>
      </c>
      <c r="C141" s="4" t="s">
        <v>202</v>
      </c>
      <c r="D141" s="5">
        <v>3604000</v>
      </c>
      <c r="E141" s="6">
        <v>236809469.59999999</v>
      </c>
      <c r="F141" s="6">
        <v>0.14299999999999999</v>
      </c>
      <c r="G141" s="1"/>
    </row>
    <row r="142" spans="1:7" ht="32.65" customHeight="1" x14ac:dyDescent="0.25">
      <c r="A142" s="4" t="s">
        <v>2040</v>
      </c>
      <c r="B142" s="4" t="s">
        <v>2041</v>
      </c>
      <c r="C142" s="4" t="s">
        <v>202</v>
      </c>
      <c r="D142" s="5">
        <v>2500000</v>
      </c>
      <c r="E142" s="6">
        <v>142498750</v>
      </c>
      <c r="F142" s="6">
        <v>8.6099999999999996E-2</v>
      </c>
      <c r="G142" s="1"/>
    </row>
    <row r="143" spans="1:7" ht="32.65" customHeight="1" x14ac:dyDescent="0.25">
      <c r="A143" s="4" t="s">
        <v>2042</v>
      </c>
      <c r="B143" s="4" t="s">
        <v>2043</v>
      </c>
      <c r="C143" s="4" t="s">
        <v>202</v>
      </c>
      <c r="D143" s="5">
        <v>2500000</v>
      </c>
      <c r="E143" s="6">
        <v>132993750</v>
      </c>
      <c r="F143" s="6">
        <v>8.0299999999999996E-2</v>
      </c>
      <c r="G143" s="1"/>
    </row>
    <row r="144" spans="1:7" ht="32.65" customHeight="1" x14ac:dyDescent="0.25">
      <c r="A144" s="4" t="s">
        <v>2044</v>
      </c>
      <c r="B144" s="4" t="s">
        <v>2045</v>
      </c>
      <c r="C144" s="4" t="s">
        <v>202</v>
      </c>
      <c r="D144" s="5">
        <v>16820000</v>
      </c>
      <c r="E144" s="6">
        <v>1165578904</v>
      </c>
      <c r="F144" s="6">
        <v>0.70399999999999996</v>
      </c>
      <c r="G144" s="1"/>
    </row>
    <row r="145" spans="1:7" ht="32.65" customHeight="1" x14ac:dyDescent="0.25">
      <c r="A145" s="4" t="s">
        <v>745</v>
      </c>
      <c r="B145" s="4" t="s">
        <v>746</v>
      </c>
      <c r="C145" s="4" t="s">
        <v>202</v>
      </c>
      <c r="D145" s="5">
        <v>4132500</v>
      </c>
      <c r="E145" s="6">
        <v>266896272.75</v>
      </c>
      <c r="F145" s="6">
        <v>0.16120000000000001</v>
      </c>
      <c r="G145" s="1"/>
    </row>
    <row r="146" spans="1:7" ht="32.65" customHeight="1" x14ac:dyDescent="0.25">
      <c r="A146" s="4" t="s">
        <v>2550</v>
      </c>
      <c r="B146" s="4" t="s">
        <v>2551</v>
      </c>
      <c r="C146" s="4" t="s">
        <v>202</v>
      </c>
      <c r="D146" s="5">
        <v>2500000</v>
      </c>
      <c r="E146" s="6">
        <v>137656500</v>
      </c>
      <c r="F146" s="6">
        <v>8.3099999999999993E-2</v>
      </c>
      <c r="G146" s="1"/>
    </row>
    <row r="147" spans="1:7" ht="32.65" customHeight="1" x14ac:dyDescent="0.25">
      <c r="A147" s="4" t="s">
        <v>2046</v>
      </c>
      <c r="B147" s="4" t="s">
        <v>2047</v>
      </c>
      <c r="C147" s="4" t="s">
        <v>202</v>
      </c>
      <c r="D147" s="5">
        <v>5628000</v>
      </c>
      <c r="E147" s="6">
        <v>357279510</v>
      </c>
      <c r="F147" s="6">
        <v>0.21579999999999999</v>
      </c>
      <c r="G147" s="1"/>
    </row>
    <row r="148" spans="1:7" ht="32.65" customHeight="1" x14ac:dyDescent="0.25">
      <c r="A148" s="4" t="s">
        <v>2048</v>
      </c>
      <c r="B148" s="4" t="s">
        <v>2049</v>
      </c>
      <c r="C148" s="4" t="s">
        <v>202</v>
      </c>
      <c r="D148" s="5">
        <v>2500000</v>
      </c>
      <c r="E148" s="6">
        <v>147818250</v>
      </c>
      <c r="F148" s="6">
        <v>8.9300000000000004E-2</v>
      </c>
      <c r="G148" s="1"/>
    </row>
    <row r="149" spans="1:7" ht="32.65" customHeight="1" x14ac:dyDescent="0.25">
      <c r="A149" s="4" t="s">
        <v>2050</v>
      </c>
      <c r="B149" s="4" t="s">
        <v>2051</v>
      </c>
      <c r="C149" s="4" t="s">
        <v>202</v>
      </c>
      <c r="D149" s="5">
        <v>2500000</v>
      </c>
      <c r="E149" s="6">
        <v>128652500</v>
      </c>
      <c r="F149" s="6">
        <v>7.7700000000000005E-2</v>
      </c>
      <c r="G149" s="1"/>
    </row>
    <row r="150" spans="1:7" ht="32.65" customHeight="1" x14ac:dyDescent="0.25">
      <c r="A150" s="4" t="s">
        <v>747</v>
      </c>
      <c r="B150" s="4" t="s">
        <v>748</v>
      </c>
      <c r="C150" s="4" t="s">
        <v>202</v>
      </c>
      <c r="D150" s="5">
        <v>4637000</v>
      </c>
      <c r="E150" s="6">
        <v>289346945.19999999</v>
      </c>
      <c r="F150" s="6">
        <v>0.17480000000000001</v>
      </c>
      <c r="G150" s="1"/>
    </row>
    <row r="151" spans="1:7" ht="32.65" customHeight="1" x14ac:dyDescent="0.25">
      <c r="A151" s="4" t="s">
        <v>2552</v>
      </c>
      <c r="B151" s="4" t="s">
        <v>2553</v>
      </c>
      <c r="C151" s="4" t="s">
        <v>202</v>
      </c>
      <c r="D151" s="5">
        <v>2500000</v>
      </c>
      <c r="E151" s="6">
        <v>198976000</v>
      </c>
      <c r="F151" s="6">
        <v>0.1202</v>
      </c>
      <c r="G151" s="1"/>
    </row>
    <row r="152" spans="1:7" ht="32.65" customHeight="1" x14ac:dyDescent="0.25">
      <c r="A152" s="4" t="s">
        <v>2554</v>
      </c>
      <c r="B152" s="4" t="s">
        <v>2555</v>
      </c>
      <c r="C152" s="4" t="s">
        <v>202</v>
      </c>
      <c r="D152" s="5">
        <v>2500000</v>
      </c>
      <c r="E152" s="6">
        <v>161369250</v>
      </c>
      <c r="F152" s="6">
        <v>9.7500000000000003E-2</v>
      </c>
      <c r="G152" s="1"/>
    </row>
    <row r="153" spans="1:7" ht="32.65" customHeight="1" x14ac:dyDescent="0.25">
      <c r="A153" s="4" t="s">
        <v>2556</v>
      </c>
      <c r="B153" s="4" t="s">
        <v>2557</v>
      </c>
      <c r="C153" s="4" t="s">
        <v>202</v>
      </c>
      <c r="D153" s="5">
        <v>1500000</v>
      </c>
      <c r="E153" s="6">
        <v>93545850</v>
      </c>
      <c r="F153" s="6">
        <v>5.6500000000000002E-2</v>
      </c>
      <c r="G153" s="1"/>
    </row>
    <row r="154" spans="1:7" ht="32.65" customHeight="1" x14ac:dyDescent="0.25">
      <c r="A154" s="4" t="s">
        <v>2558</v>
      </c>
      <c r="B154" s="4" t="s">
        <v>2559</v>
      </c>
      <c r="C154" s="4" t="s">
        <v>202</v>
      </c>
      <c r="D154" s="5">
        <v>5000000</v>
      </c>
      <c r="E154" s="6">
        <v>322678000</v>
      </c>
      <c r="F154" s="6">
        <v>0.19489999999999999</v>
      </c>
      <c r="G154" s="1"/>
    </row>
    <row r="155" spans="1:7" ht="32.65" customHeight="1" x14ac:dyDescent="0.25">
      <c r="A155" s="4" t="s">
        <v>2560</v>
      </c>
      <c r="B155" s="4" t="s">
        <v>2561</v>
      </c>
      <c r="C155" s="4" t="s">
        <v>202</v>
      </c>
      <c r="D155" s="5">
        <v>3000000</v>
      </c>
      <c r="E155" s="6">
        <v>222755400</v>
      </c>
      <c r="F155" s="6">
        <v>0.13450000000000001</v>
      </c>
      <c r="G155" s="1"/>
    </row>
    <row r="156" spans="1:7" ht="32.65" customHeight="1" x14ac:dyDescent="0.25">
      <c r="A156" s="4" t="s">
        <v>2562</v>
      </c>
      <c r="B156" s="4" t="s">
        <v>2563</v>
      </c>
      <c r="C156" s="4" t="s">
        <v>202</v>
      </c>
      <c r="D156" s="5">
        <v>5500000</v>
      </c>
      <c r="E156" s="6">
        <v>422785550</v>
      </c>
      <c r="F156" s="6">
        <v>0.25540000000000002</v>
      </c>
      <c r="G156" s="1"/>
    </row>
    <row r="157" spans="1:7" ht="32.65" customHeight="1" x14ac:dyDescent="0.25">
      <c r="A157" s="4" t="s">
        <v>2054</v>
      </c>
      <c r="B157" s="4" t="s">
        <v>2055</v>
      </c>
      <c r="C157" s="4" t="s">
        <v>202</v>
      </c>
      <c r="D157" s="5">
        <v>1500000</v>
      </c>
      <c r="E157" s="6">
        <v>107575800</v>
      </c>
      <c r="F157" s="6">
        <v>6.5000000000000002E-2</v>
      </c>
      <c r="G157" s="1"/>
    </row>
    <row r="158" spans="1:7" ht="32.65" customHeight="1" x14ac:dyDescent="0.25">
      <c r="A158" s="4" t="s">
        <v>2564</v>
      </c>
      <c r="B158" s="4" t="s">
        <v>2565</v>
      </c>
      <c r="C158" s="4" t="s">
        <v>202</v>
      </c>
      <c r="D158" s="5">
        <v>8000000</v>
      </c>
      <c r="E158" s="6">
        <v>498814400</v>
      </c>
      <c r="F158" s="6">
        <v>0.30130000000000001</v>
      </c>
      <c r="G158" s="1"/>
    </row>
    <row r="159" spans="1:7" ht="32.65" customHeight="1" x14ac:dyDescent="0.25">
      <c r="A159" s="4" t="s">
        <v>753</v>
      </c>
      <c r="B159" s="4" t="s">
        <v>754</v>
      </c>
      <c r="C159" s="4" t="s">
        <v>202</v>
      </c>
      <c r="D159" s="5">
        <v>4107000</v>
      </c>
      <c r="E159" s="6">
        <v>289285169.69999999</v>
      </c>
      <c r="F159" s="6">
        <v>0.17469999999999999</v>
      </c>
      <c r="G159" s="1"/>
    </row>
    <row r="160" spans="1:7" ht="32.65" customHeight="1" x14ac:dyDescent="0.25">
      <c r="A160" s="4" t="s">
        <v>755</v>
      </c>
      <c r="B160" s="4" t="s">
        <v>756</v>
      </c>
      <c r="C160" s="4" t="s">
        <v>202</v>
      </c>
      <c r="D160" s="5">
        <v>5000000</v>
      </c>
      <c r="E160" s="6">
        <v>328096500</v>
      </c>
      <c r="F160" s="6">
        <v>0.19819999999999999</v>
      </c>
      <c r="G160" s="1"/>
    </row>
    <row r="161" spans="1:7" ht="32.65" customHeight="1" x14ac:dyDescent="0.25">
      <c r="A161" s="4" t="s">
        <v>757</v>
      </c>
      <c r="B161" s="4" t="s">
        <v>758</v>
      </c>
      <c r="C161" s="4" t="s">
        <v>202</v>
      </c>
      <c r="D161" s="5">
        <v>5000000</v>
      </c>
      <c r="E161" s="6">
        <v>306207500</v>
      </c>
      <c r="F161" s="6">
        <v>0.18490000000000001</v>
      </c>
      <c r="G161" s="1"/>
    </row>
    <row r="162" spans="1:7" ht="32.65" customHeight="1" x14ac:dyDescent="0.25">
      <c r="A162" s="4" t="s">
        <v>2060</v>
      </c>
      <c r="B162" s="4" t="s">
        <v>2061</v>
      </c>
      <c r="C162" s="4" t="s">
        <v>202</v>
      </c>
      <c r="D162" s="5">
        <v>5000000</v>
      </c>
      <c r="E162" s="6">
        <v>284614000</v>
      </c>
      <c r="F162" s="6">
        <v>0.1719</v>
      </c>
      <c r="G162" s="1"/>
    </row>
    <row r="163" spans="1:7" ht="32.65" customHeight="1" x14ac:dyDescent="0.25">
      <c r="A163" s="4" t="s">
        <v>2062</v>
      </c>
      <c r="B163" s="4" t="s">
        <v>2063</v>
      </c>
      <c r="C163" s="4" t="s">
        <v>202</v>
      </c>
      <c r="D163" s="5">
        <v>5000000</v>
      </c>
      <c r="E163" s="6">
        <v>265645000</v>
      </c>
      <c r="F163" s="6">
        <v>0.16039999999999999</v>
      </c>
      <c r="G163" s="1"/>
    </row>
    <row r="164" spans="1:7" ht="32.65" customHeight="1" x14ac:dyDescent="0.25">
      <c r="A164" s="4" t="s">
        <v>2566</v>
      </c>
      <c r="B164" s="4" t="s">
        <v>2567</v>
      </c>
      <c r="C164" s="4" t="s">
        <v>202</v>
      </c>
      <c r="D164" s="5">
        <v>7665000</v>
      </c>
      <c r="E164" s="6">
        <v>494381769</v>
      </c>
      <c r="F164" s="6">
        <v>0.29859999999999998</v>
      </c>
      <c r="G164" s="1"/>
    </row>
    <row r="165" spans="1:7" ht="32.65" customHeight="1" x14ac:dyDescent="0.25">
      <c r="A165" s="4" t="s">
        <v>2064</v>
      </c>
      <c r="B165" s="4" t="s">
        <v>2065</v>
      </c>
      <c r="C165" s="4" t="s">
        <v>202</v>
      </c>
      <c r="D165" s="5">
        <v>4088000</v>
      </c>
      <c r="E165" s="6">
        <v>245828200.80000001</v>
      </c>
      <c r="F165" s="6">
        <v>0.14849999999999999</v>
      </c>
      <c r="G165" s="1"/>
    </row>
    <row r="166" spans="1:7" ht="32.65" customHeight="1" x14ac:dyDescent="0.25">
      <c r="A166" s="4" t="s">
        <v>2568</v>
      </c>
      <c r="B166" s="4" t="s">
        <v>2569</v>
      </c>
      <c r="C166" s="4" t="s">
        <v>202</v>
      </c>
      <c r="D166" s="5">
        <v>5621000</v>
      </c>
      <c r="E166" s="6">
        <v>314478649.10000002</v>
      </c>
      <c r="F166" s="6">
        <v>0.18990000000000001</v>
      </c>
      <c r="G166" s="1"/>
    </row>
    <row r="167" spans="1:7" ht="32.65" customHeight="1" x14ac:dyDescent="0.25">
      <c r="A167" s="4" t="s">
        <v>2066</v>
      </c>
      <c r="B167" s="4" t="s">
        <v>2067</v>
      </c>
      <c r="C167" s="4" t="s">
        <v>202</v>
      </c>
      <c r="D167" s="5">
        <v>10927000</v>
      </c>
      <c r="E167" s="6">
        <v>742885207.39999998</v>
      </c>
      <c r="F167" s="6">
        <v>0.44869999999999999</v>
      </c>
      <c r="G167" s="1"/>
    </row>
    <row r="168" spans="1:7" ht="32.65" customHeight="1" x14ac:dyDescent="0.25">
      <c r="A168" s="4" t="s">
        <v>759</v>
      </c>
      <c r="B168" s="4" t="s">
        <v>760</v>
      </c>
      <c r="C168" s="4" t="s">
        <v>202</v>
      </c>
      <c r="D168" s="5">
        <v>5000000</v>
      </c>
      <c r="E168" s="6">
        <v>316987500</v>
      </c>
      <c r="F168" s="6">
        <v>0.1915</v>
      </c>
      <c r="G168" s="1"/>
    </row>
    <row r="169" spans="1:7" ht="32.65" customHeight="1" x14ac:dyDescent="0.25">
      <c r="A169" s="4" t="s">
        <v>761</v>
      </c>
      <c r="B169" s="4" t="s">
        <v>762</v>
      </c>
      <c r="C169" s="4" t="s">
        <v>202</v>
      </c>
      <c r="D169" s="5">
        <v>5000000</v>
      </c>
      <c r="E169" s="6">
        <v>295216000</v>
      </c>
      <c r="F169" s="6">
        <v>0.17829999999999999</v>
      </c>
      <c r="G169" s="1"/>
    </row>
    <row r="170" spans="1:7" ht="32.65" customHeight="1" x14ac:dyDescent="0.25">
      <c r="A170" s="4" t="s">
        <v>2068</v>
      </c>
      <c r="B170" s="4" t="s">
        <v>2069</v>
      </c>
      <c r="C170" s="4" t="s">
        <v>202</v>
      </c>
      <c r="D170" s="5">
        <v>5000000</v>
      </c>
      <c r="E170" s="6">
        <v>274943500</v>
      </c>
      <c r="F170" s="6">
        <v>0.1661</v>
      </c>
      <c r="G170" s="1"/>
    </row>
    <row r="171" spans="1:7" ht="32.65" customHeight="1" x14ac:dyDescent="0.25">
      <c r="A171" s="4" t="s">
        <v>2070</v>
      </c>
      <c r="B171" s="4" t="s">
        <v>2071</v>
      </c>
      <c r="C171" s="4" t="s">
        <v>202</v>
      </c>
      <c r="D171" s="5">
        <v>5000000</v>
      </c>
      <c r="E171" s="6">
        <v>256973000</v>
      </c>
      <c r="F171" s="6">
        <v>0.1552</v>
      </c>
      <c r="G171" s="1"/>
    </row>
    <row r="172" spans="1:7" ht="32.65" customHeight="1" x14ac:dyDescent="0.25">
      <c r="A172" s="4" t="s">
        <v>2570</v>
      </c>
      <c r="B172" s="4" t="s">
        <v>2571</v>
      </c>
      <c r="C172" s="4" t="s">
        <v>202</v>
      </c>
      <c r="D172" s="5">
        <v>7665000</v>
      </c>
      <c r="E172" s="6">
        <v>477652906.5</v>
      </c>
      <c r="F172" s="6">
        <v>0.28849999999999998</v>
      </c>
      <c r="G172" s="1"/>
    </row>
    <row r="173" spans="1:7" ht="32.65" customHeight="1" x14ac:dyDescent="0.25">
      <c r="A173" s="4" t="s">
        <v>2072</v>
      </c>
      <c r="B173" s="4" t="s">
        <v>2073</v>
      </c>
      <c r="C173" s="4" t="s">
        <v>202</v>
      </c>
      <c r="D173" s="5">
        <v>4088000</v>
      </c>
      <c r="E173" s="6">
        <v>236974410.40000001</v>
      </c>
      <c r="F173" s="6">
        <v>0.1431</v>
      </c>
      <c r="G173" s="1"/>
    </row>
    <row r="174" spans="1:7" ht="32.65" customHeight="1" x14ac:dyDescent="0.25">
      <c r="A174" s="4" t="s">
        <v>2572</v>
      </c>
      <c r="B174" s="4" t="s">
        <v>2573</v>
      </c>
      <c r="C174" s="4" t="s">
        <v>202</v>
      </c>
      <c r="D174" s="5">
        <v>5621000</v>
      </c>
      <c r="E174" s="6">
        <v>303798187</v>
      </c>
      <c r="F174" s="6">
        <v>0.1835</v>
      </c>
      <c r="G174" s="1"/>
    </row>
    <row r="175" spans="1:7" ht="32.65" customHeight="1" x14ac:dyDescent="0.25">
      <c r="A175" s="4" t="s">
        <v>2074</v>
      </c>
      <c r="B175" s="4" t="s">
        <v>2075</v>
      </c>
      <c r="C175" s="4" t="s">
        <v>202</v>
      </c>
      <c r="D175" s="5">
        <v>16731000</v>
      </c>
      <c r="E175" s="6">
        <v>1184712071.4000001</v>
      </c>
      <c r="F175" s="6">
        <v>0.71560000000000001</v>
      </c>
      <c r="G175" s="1"/>
    </row>
    <row r="176" spans="1:7" ht="32.65" customHeight="1" x14ac:dyDescent="0.25">
      <c r="A176" s="4" t="s">
        <v>2080</v>
      </c>
      <c r="B176" s="4" t="s">
        <v>2081</v>
      </c>
      <c r="C176" s="4" t="s">
        <v>202</v>
      </c>
      <c r="D176" s="5">
        <v>3042000</v>
      </c>
      <c r="E176" s="6">
        <v>193853275.19999999</v>
      </c>
      <c r="F176" s="6">
        <v>0.1171</v>
      </c>
      <c r="G176" s="1"/>
    </row>
    <row r="177" spans="1:7" ht="32.65" customHeight="1" x14ac:dyDescent="0.25">
      <c r="A177" s="4" t="s">
        <v>763</v>
      </c>
      <c r="B177" s="4" t="s">
        <v>764</v>
      </c>
      <c r="C177" s="4" t="s">
        <v>202</v>
      </c>
      <c r="D177" s="5">
        <v>4640000</v>
      </c>
      <c r="E177" s="6">
        <v>279418016</v>
      </c>
      <c r="F177" s="6">
        <v>0.16880000000000001</v>
      </c>
      <c r="G177" s="1"/>
    </row>
    <row r="178" spans="1:7" ht="32.65" customHeight="1" x14ac:dyDescent="0.25">
      <c r="A178" s="4" t="s">
        <v>2082</v>
      </c>
      <c r="B178" s="4" t="s">
        <v>2083</v>
      </c>
      <c r="C178" s="4" t="s">
        <v>202</v>
      </c>
      <c r="D178" s="5">
        <v>5147500</v>
      </c>
      <c r="E178" s="6">
        <v>288374789.25</v>
      </c>
      <c r="F178" s="6">
        <v>0.17419999999999999</v>
      </c>
      <c r="G178" s="1"/>
    </row>
    <row r="179" spans="1:7" ht="32.65" customHeight="1" x14ac:dyDescent="0.25">
      <c r="A179" s="4" t="s">
        <v>765</v>
      </c>
      <c r="B179" s="4" t="s">
        <v>766</v>
      </c>
      <c r="C179" s="4" t="s">
        <v>202</v>
      </c>
      <c r="D179" s="5">
        <v>14378500</v>
      </c>
      <c r="E179" s="6">
        <v>752291747.10000002</v>
      </c>
      <c r="F179" s="6">
        <v>0.45440000000000003</v>
      </c>
      <c r="G179" s="1"/>
    </row>
    <row r="180" spans="1:7" ht="32.65" customHeight="1" x14ac:dyDescent="0.25">
      <c r="A180" s="4" t="s">
        <v>767</v>
      </c>
      <c r="B180" s="4" t="s">
        <v>768</v>
      </c>
      <c r="C180" s="4" t="s">
        <v>202</v>
      </c>
      <c r="D180" s="5">
        <v>3045000</v>
      </c>
      <c r="E180" s="6">
        <v>148824679.5</v>
      </c>
      <c r="F180" s="6">
        <v>8.9899999999999994E-2</v>
      </c>
      <c r="G180" s="1"/>
    </row>
    <row r="181" spans="1:7" ht="32.65" customHeight="1" x14ac:dyDescent="0.25">
      <c r="A181" s="4" t="s">
        <v>769</v>
      </c>
      <c r="B181" s="4" t="s">
        <v>770</v>
      </c>
      <c r="C181" s="4" t="s">
        <v>202</v>
      </c>
      <c r="D181" s="5">
        <v>4567500</v>
      </c>
      <c r="E181" s="6">
        <v>207627131.25</v>
      </c>
      <c r="F181" s="6">
        <v>0.12540000000000001</v>
      </c>
      <c r="G181" s="1"/>
    </row>
    <row r="182" spans="1:7" ht="32.65" customHeight="1" x14ac:dyDescent="0.25">
      <c r="A182" s="4" t="s">
        <v>2574</v>
      </c>
      <c r="B182" s="4" t="s">
        <v>2575</v>
      </c>
      <c r="C182" s="4" t="s">
        <v>202</v>
      </c>
      <c r="D182" s="5">
        <v>4132500</v>
      </c>
      <c r="E182" s="6">
        <v>276389451.75</v>
      </c>
      <c r="F182" s="6">
        <v>0.16689999999999999</v>
      </c>
      <c r="G182" s="1"/>
    </row>
    <row r="183" spans="1:7" ht="32.65" customHeight="1" x14ac:dyDescent="0.25">
      <c r="A183" s="4" t="s">
        <v>2086</v>
      </c>
      <c r="B183" s="4" t="s">
        <v>2087</v>
      </c>
      <c r="C183" s="4" t="s">
        <v>202</v>
      </c>
      <c r="D183" s="5">
        <v>4640000</v>
      </c>
      <c r="E183" s="6">
        <v>269358960</v>
      </c>
      <c r="F183" s="6">
        <v>0.16270000000000001</v>
      </c>
      <c r="G183" s="1"/>
    </row>
    <row r="184" spans="1:7" ht="32.65" customHeight="1" x14ac:dyDescent="0.25">
      <c r="A184" s="4" t="s">
        <v>2088</v>
      </c>
      <c r="B184" s="4" t="s">
        <v>2089</v>
      </c>
      <c r="C184" s="4" t="s">
        <v>202</v>
      </c>
      <c r="D184" s="5">
        <v>5143000</v>
      </c>
      <c r="E184" s="6">
        <v>278337102.80000001</v>
      </c>
      <c r="F184" s="6">
        <v>0.1681</v>
      </c>
      <c r="G184" s="1"/>
    </row>
    <row r="185" spans="1:7" ht="32.65" customHeight="1" x14ac:dyDescent="0.25">
      <c r="A185" s="4" t="s">
        <v>771</v>
      </c>
      <c r="B185" s="4" t="s">
        <v>772</v>
      </c>
      <c r="C185" s="4" t="s">
        <v>202</v>
      </c>
      <c r="D185" s="5">
        <v>5075000</v>
      </c>
      <c r="E185" s="6">
        <v>256882797.5</v>
      </c>
      <c r="F185" s="6">
        <v>0.1552</v>
      </c>
      <c r="G185" s="1"/>
    </row>
    <row r="186" spans="1:7" ht="32.65" customHeight="1" x14ac:dyDescent="0.25">
      <c r="A186" s="4" t="s">
        <v>773</v>
      </c>
      <c r="B186" s="4" t="s">
        <v>774</v>
      </c>
      <c r="C186" s="4" t="s">
        <v>202</v>
      </c>
      <c r="D186" s="5">
        <v>3045000</v>
      </c>
      <c r="E186" s="6">
        <v>143453908.5</v>
      </c>
      <c r="F186" s="6">
        <v>8.6599999999999996E-2</v>
      </c>
      <c r="G186" s="1"/>
    </row>
    <row r="187" spans="1:7" ht="32.65" customHeight="1" x14ac:dyDescent="0.25">
      <c r="A187" s="4" t="s">
        <v>2576</v>
      </c>
      <c r="B187" s="4" t="s">
        <v>2577</v>
      </c>
      <c r="C187" s="4" t="s">
        <v>202</v>
      </c>
      <c r="D187" s="5">
        <v>510000</v>
      </c>
      <c r="E187" s="6">
        <v>25800594</v>
      </c>
      <c r="F187" s="6">
        <v>1.5599999999999999E-2</v>
      </c>
      <c r="G187" s="1"/>
    </row>
    <row r="188" spans="1:7" ht="32.65" customHeight="1" x14ac:dyDescent="0.25">
      <c r="A188" s="4" t="s">
        <v>2578</v>
      </c>
      <c r="B188" s="4" t="s">
        <v>2579</v>
      </c>
      <c r="C188" s="4" t="s">
        <v>202</v>
      </c>
      <c r="D188" s="5">
        <v>1907500</v>
      </c>
      <c r="E188" s="6">
        <v>106759723</v>
      </c>
      <c r="F188" s="6">
        <v>6.4500000000000002E-2</v>
      </c>
      <c r="G188" s="1"/>
    </row>
    <row r="189" spans="1:7" ht="32.65" customHeight="1" x14ac:dyDescent="0.25">
      <c r="A189" s="4" t="s">
        <v>2580</v>
      </c>
      <c r="B189" s="4" t="s">
        <v>2581</v>
      </c>
      <c r="C189" s="4" t="s">
        <v>202</v>
      </c>
      <c r="D189" s="5">
        <v>1907500</v>
      </c>
      <c r="E189" s="6">
        <v>103134710</v>
      </c>
      <c r="F189" s="6">
        <v>6.2300000000000001E-2</v>
      </c>
      <c r="G189" s="1"/>
    </row>
    <row r="190" spans="1:7" ht="32.65" customHeight="1" x14ac:dyDescent="0.25">
      <c r="A190" s="4" t="s">
        <v>2582</v>
      </c>
      <c r="B190" s="4" t="s">
        <v>2583</v>
      </c>
      <c r="C190" s="4" t="s">
        <v>202</v>
      </c>
      <c r="D190" s="5">
        <v>1907500</v>
      </c>
      <c r="E190" s="6">
        <v>96463801</v>
      </c>
      <c r="F190" s="6">
        <v>5.8299999999999998E-2</v>
      </c>
      <c r="G190" s="1"/>
    </row>
    <row r="191" spans="1:7" ht="32.65" customHeight="1" x14ac:dyDescent="0.25">
      <c r="A191" s="4" t="s">
        <v>2584</v>
      </c>
      <c r="B191" s="4" t="s">
        <v>2585</v>
      </c>
      <c r="C191" s="4" t="s">
        <v>202</v>
      </c>
      <c r="D191" s="5">
        <v>1533000</v>
      </c>
      <c r="E191" s="6">
        <v>106086512.7</v>
      </c>
      <c r="F191" s="6">
        <v>6.4100000000000004E-2</v>
      </c>
      <c r="G191" s="1"/>
    </row>
    <row r="192" spans="1:7" ht="32.65" customHeight="1" x14ac:dyDescent="0.25">
      <c r="A192" s="4" t="s">
        <v>2586</v>
      </c>
      <c r="B192" s="4" t="s">
        <v>2587</v>
      </c>
      <c r="C192" s="4" t="s">
        <v>202</v>
      </c>
      <c r="D192" s="5">
        <v>3066000</v>
      </c>
      <c r="E192" s="6">
        <v>149637969.59999999</v>
      </c>
      <c r="F192" s="6">
        <v>9.0399999999999994E-2</v>
      </c>
      <c r="G192" s="1"/>
    </row>
    <row r="193" spans="1:7" ht="32.65" customHeight="1" x14ac:dyDescent="0.25">
      <c r="A193" s="4" t="s">
        <v>2588</v>
      </c>
      <c r="B193" s="4" t="s">
        <v>2589</v>
      </c>
      <c r="C193" s="4" t="s">
        <v>202</v>
      </c>
      <c r="D193" s="5">
        <v>1533000</v>
      </c>
      <c r="E193" s="6">
        <v>69591761.400000006</v>
      </c>
      <c r="F193" s="6">
        <v>4.2000000000000003E-2</v>
      </c>
      <c r="G193" s="1"/>
    </row>
    <row r="194" spans="1:7" ht="32.65" customHeight="1" x14ac:dyDescent="0.25">
      <c r="A194" s="4" t="s">
        <v>2590</v>
      </c>
      <c r="B194" s="4" t="s">
        <v>2591</v>
      </c>
      <c r="C194" s="4" t="s">
        <v>202</v>
      </c>
      <c r="D194" s="5">
        <v>3066000</v>
      </c>
      <c r="E194" s="6">
        <v>129612390.59999999</v>
      </c>
      <c r="F194" s="6">
        <v>7.8299999999999995E-2</v>
      </c>
      <c r="G194" s="1"/>
    </row>
    <row r="195" spans="1:7" ht="32.65" customHeight="1" x14ac:dyDescent="0.25">
      <c r="A195" s="4" t="s">
        <v>2592</v>
      </c>
      <c r="B195" s="4" t="s">
        <v>2593</v>
      </c>
      <c r="C195" s="4" t="s">
        <v>202</v>
      </c>
      <c r="D195" s="5">
        <v>1533000</v>
      </c>
      <c r="E195" s="6">
        <v>60194931.299999997</v>
      </c>
      <c r="F195" s="6">
        <v>3.6400000000000002E-2</v>
      </c>
      <c r="G195" s="1"/>
    </row>
    <row r="196" spans="1:7" ht="32.65" customHeight="1" x14ac:dyDescent="0.25">
      <c r="A196" s="4" t="s">
        <v>2594</v>
      </c>
      <c r="B196" s="4" t="s">
        <v>2595</v>
      </c>
      <c r="C196" s="4" t="s">
        <v>202</v>
      </c>
      <c r="D196" s="5">
        <v>1533000</v>
      </c>
      <c r="E196" s="6">
        <v>102388456.8</v>
      </c>
      <c r="F196" s="6">
        <v>6.1800000000000001E-2</v>
      </c>
      <c r="G196" s="1"/>
    </row>
    <row r="197" spans="1:7" ht="32.65" customHeight="1" x14ac:dyDescent="0.25">
      <c r="A197" s="4" t="s">
        <v>2596</v>
      </c>
      <c r="B197" s="4" t="s">
        <v>2597</v>
      </c>
      <c r="C197" s="4" t="s">
        <v>202</v>
      </c>
      <c r="D197" s="5">
        <v>3066000</v>
      </c>
      <c r="E197" s="6">
        <v>144236904</v>
      </c>
      <c r="F197" s="6">
        <v>8.7099999999999997E-2</v>
      </c>
      <c r="G197" s="1"/>
    </row>
    <row r="198" spans="1:7" ht="32.65" customHeight="1" x14ac:dyDescent="0.25">
      <c r="A198" s="4" t="s">
        <v>2598</v>
      </c>
      <c r="B198" s="4" t="s">
        <v>2599</v>
      </c>
      <c r="C198" s="4" t="s">
        <v>202</v>
      </c>
      <c r="D198" s="5">
        <v>1533000</v>
      </c>
      <c r="E198" s="6">
        <v>67210245.900000006</v>
      </c>
      <c r="F198" s="6">
        <v>4.0599999999999997E-2</v>
      </c>
      <c r="G198" s="1"/>
    </row>
    <row r="199" spans="1:7" ht="32.65" customHeight="1" x14ac:dyDescent="0.25">
      <c r="A199" s="4" t="s">
        <v>2600</v>
      </c>
      <c r="B199" s="4" t="s">
        <v>2601</v>
      </c>
      <c r="C199" s="4" t="s">
        <v>202</v>
      </c>
      <c r="D199" s="5">
        <v>3066000</v>
      </c>
      <c r="E199" s="6">
        <v>124822378.8</v>
      </c>
      <c r="F199" s="6">
        <v>7.5399999999999995E-2</v>
      </c>
      <c r="G199" s="1"/>
    </row>
    <row r="200" spans="1:7" ht="32.65" customHeight="1" x14ac:dyDescent="0.25">
      <c r="A200" s="4" t="s">
        <v>2602</v>
      </c>
      <c r="B200" s="4" t="s">
        <v>2603</v>
      </c>
      <c r="C200" s="4" t="s">
        <v>202</v>
      </c>
      <c r="D200" s="5">
        <v>1533000</v>
      </c>
      <c r="E200" s="6">
        <v>58123235.100000001</v>
      </c>
      <c r="F200" s="6">
        <v>3.5099999999999999E-2</v>
      </c>
      <c r="G200" s="1"/>
    </row>
    <row r="201" spans="1:7" ht="32.65" customHeight="1" x14ac:dyDescent="0.25">
      <c r="A201" s="4" t="s">
        <v>2604</v>
      </c>
      <c r="B201" s="4" t="s">
        <v>2605</v>
      </c>
      <c r="C201" s="4" t="s">
        <v>202</v>
      </c>
      <c r="D201" s="5">
        <v>1690000</v>
      </c>
      <c r="E201" s="6">
        <v>96711095</v>
      </c>
      <c r="F201" s="6">
        <v>5.8400000000000001E-2</v>
      </c>
      <c r="G201" s="1"/>
    </row>
    <row r="202" spans="1:7" ht="32.65" customHeight="1" x14ac:dyDescent="0.25">
      <c r="A202" s="4" t="s">
        <v>2606</v>
      </c>
      <c r="B202" s="4" t="s">
        <v>2607</v>
      </c>
      <c r="C202" s="4" t="s">
        <v>202</v>
      </c>
      <c r="D202" s="5">
        <v>1690000</v>
      </c>
      <c r="E202" s="6">
        <v>90242620</v>
      </c>
      <c r="F202" s="6">
        <v>5.45E-2</v>
      </c>
      <c r="G202" s="1"/>
    </row>
    <row r="203" spans="1:7" ht="32.65" customHeight="1" x14ac:dyDescent="0.25">
      <c r="A203" s="4" t="s">
        <v>2608</v>
      </c>
      <c r="B203" s="4" t="s">
        <v>2609</v>
      </c>
      <c r="C203" s="4" t="s">
        <v>202</v>
      </c>
      <c r="D203" s="5">
        <v>1690000</v>
      </c>
      <c r="E203" s="6">
        <v>87289007</v>
      </c>
      <c r="F203" s="6">
        <v>5.2699999999999997E-2</v>
      </c>
      <c r="G203" s="1"/>
    </row>
    <row r="204" spans="1:7" ht="32.65" customHeight="1" x14ac:dyDescent="0.25">
      <c r="A204" s="4" t="s">
        <v>2610</v>
      </c>
      <c r="B204" s="4" t="s">
        <v>2611</v>
      </c>
      <c r="C204" s="4" t="s">
        <v>202</v>
      </c>
      <c r="D204" s="5">
        <v>1516000</v>
      </c>
      <c r="E204" s="6">
        <v>92148998.799999997</v>
      </c>
      <c r="F204" s="6">
        <v>5.57E-2</v>
      </c>
      <c r="G204" s="1"/>
    </row>
    <row r="205" spans="1:7" ht="32.65" customHeight="1" x14ac:dyDescent="0.25">
      <c r="A205" s="4" t="s">
        <v>335</v>
      </c>
      <c r="B205" s="4" t="s">
        <v>336</v>
      </c>
      <c r="C205" s="4" t="s">
        <v>195</v>
      </c>
      <c r="D205" s="5">
        <v>8000000</v>
      </c>
      <c r="E205" s="6">
        <v>761676000</v>
      </c>
      <c r="F205" s="6">
        <v>0.46010000000000001</v>
      </c>
      <c r="G205" s="1"/>
    </row>
    <row r="206" spans="1:7" ht="32.65" customHeight="1" x14ac:dyDescent="0.25">
      <c r="A206" s="4" t="s">
        <v>337</v>
      </c>
      <c r="B206" s="4" t="s">
        <v>338</v>
      </c>
      <c r="C206" s="4" t="s">
        <v>168</v>
      </c>
      <c r="D206" s="5">
        <v>20000000</v>
      </c>
      <c r="E206" s="6">
        <v>1918814000</v>
      </c>
      <c r="F206" s="6">
        <v>1.159</v>
      </c>
      <c r="G206" s="1"/>
    </row>
    <row r="207" spans="1:7" ht="23.45" customHeight="1" x14ac:dyDescent="0.25">
      <c r="A207" s="4" t="s">
        <v>339</v>
      </c>
      <c r="B207" s="4" t="s">
        <v>340</v>
      </c>
      <c r="C207" s="4" t="s">
        <v>168</v>
      </c>
      <c r="D207" s="5">
        <v>12000000</v>
      </c>
      <c r="E207" s="6">
        <v>1148118000</v>
      </c>
      <c r="F207" s="6">
        <v>0.69350000000000001</v>
      </c>
      <c r="G207" s="1"/>
    </row>
    <row r="208" spans="1:7" ht="23.45" customHeight="1" x14ac:dyDescent="0.25">
      <c r="A208" s="4" t="s">
        <v>341</v>
      </c>
      <c r="B208" s="4" t="s">
        <v>342</v>
      </c>
      <c r="C208" s="4" t="s">
        <v>168</v>
      </c>
      <c r="D208" s="5">
        <v>7500000</v>
      </c>
      <c r="E208" s="6">
        <v>725967000</v>
      </c>
      <c r="F208" s="6">
        <v>0.4385</v>
      </c>
      <c r="G208" s="1"/>
    </row>
    <row r="209" spans="1:7" ht="32.65" customHeight="1" x14ac:dyDescent="0.25">
      <c r="A209" s="4" t="s">
        <v>343</v>
      </c>
      <c r="B209" s="4" t="s">
        <v>344</v>
      </c>
      <c r="C209" s="4" t="s">
        <v>195</v>
      </c>
      <c r="D209" s="5">
        <v>15000000</v>
      </c>
      <c r="E209" s="6">
        <v>1463794500</v>
      </c>
      <c r="F209" s="6">
        <v>0.8841</v>
      </c>
      <c r="G209" s="1"/>
    </row>
    <row r="210" spans="1:7" ht="32.65" customHeight="1" x14ac:dyDescent="0.25">
      <c r="A210" s="4" t="s">
        <v>345</v>
      </c>
      <c r="B210" s="4" t="s">
        <v>346</v>
      </c>
      <c r="C210" s="4" t="s">
        <v>195</v>
      </c>
      <c r="D210" s="5">
        <v>3500000</v>
      </c>
      <c r="E210" s="6">
        <v>350150850</v>
      </c>
      <c r="F210" s="6">
        <v>0.21149999999999999</v>
      </c>
      <c r="G210" s="1"/>
    </row>
    <row r="211" spans="1:7" ht="23.45" customHeight="1" x14ac:dyDescent="0.25">
      <c r="A211" s="4" t="s">
        <v>347</v>
      </c>
      <c r="B211" s="4" t="s">
        <v>348</v>
      </c>
      <c r="C211" s="4" t="s">
        <v>168</v>
      </c>
      <c r="D211" s="5">
        <v>17500000</v>
      </c>
      <c r="E211" s="6">
        <v>1778666750</v>
      </c>
      <c r="F211" s="6">
        <v>1.0743</v>
      </c>
      <c r="G211" s="1"/>
    </row>
    <row r="212" spans="1:7" ht="23.45" customHeight="1" x14ac:dyDescent="0.25">
      <c r="A212" s="4" t="s">
        <v>349</v>
      </c>
      <c r="B212" s="4" t="s">
        <v>350</v>
      </c>
      <c r="C212" s="4" t="s">
        <v>168</v>
      </c>
      <c r="D212" s="5">
        <v>4500000</v>
      </c>
      <c r="E212" s="6">
        <v>461022300</v>
      </c>
      <c r="F212" s="6">
        <v>0.27850000000000003</v>
      </c>
      <c r="G212" s="1"/>
    </row>
    <row r="213" spans="1:7" ht="32.65" customHeight="1" x14ac:dyDescent="0.25">
      <c r="A213" s="4" t="s">
        <v>351</v>
      </c>
      <c r="B213" s="4" t="s">
        <v>352</v>
      </c>
      <c r="C213" s="4" t="s">
        <v>202</v>
      </c>
      <c r="D213" s="5">
        <v>2900</v>
      </c>
      <c r="E213" s="6">
        <v>310054.37</v>
      </c>
      <c r="F213" s="6">
        <v>2.0000000000000001E-4</v>
      </c>
      <c r="G213" s="1"/>
    </row>
    <row r="214" spans="1:7" ht="32.65" customHeight="1" x14ac:dyDescent="0.25">
      <c r="A214" s="4" t="s">
        <v>1722</v>
      </c>
      <c r="B214" s="4" t="s">
        <v>1723</v>
      </c>
      <c r="C214" s="4" t="s">
        <v>202</v>
      </c>
      <c r="D214" s="5">
        <v>14500000</v>
      </c>
      <c r="E214" s="6">
        <v>1353838900</v>
      </c>
      <c r="F214" s="6">
        <v>0.81769999999999998</v>
      </c>
      <c r="G214" s="1"/>
    </row>
    <row r="215" spans="1:7" ht="32.65" customHeight="1" x14ac:dyDescent="0.25">
      <c r="A215" s="4" t="s">
        <v>353</v>
      </c>
      <c r="B215" s="4" t="s">
        <v>354</v>
      </c>
      <c r="C215" s="4" t="s">
        <v>202</v>
      </c>
      <c r="D215" s="5">
        <v>24950000</v>
      </c>
      <c r="E215" s="6">
        <v>2354316930</v>
      </c>
      <c r="F215" s="6">
        <v>1.4219999999999999</v>
      </c>
      <c r="G215" s="1"/>
    </row>
    <row r="216" spans="1:7" ht="32.65" customHeight="1" x14ac:dyDescent="0.25">
      <c r="A216" s="4" t="s">
        <v>355</v>
      </c>
      <c r="B216" s="4" t="s">
        <v>356</v>
      </c>
      <c r="C216" s="4" t="s">
        <v>202</v>
      </c>
      <c r="D216" s="5">
        <v>11700000</v>
      </c>
      <c r="E216" s="6">
        <v>1089961470</v>
      </c>
      <c r="F216" s="6">
        <v>0.6583</v>
      </c>
      <c r="G216" s="1"/>
    </row>
    <row r="217" spans="1:7" ht="32.65" customHeight="1" x14ac:dyDescent="0.25">
      <c r="A217" s="4" t="s">
        <v>357</v>
      </c>
      <c r="B217" s="4" t="s">
        <v>358</v>
      </c>
      <c r="C217" s="4" t="s">
        <v>202</v>
      </c>
      <c r="D217" s="5">
        <v>83051200</v>
      </c>
      <c r="E217" s="6">
        <v>7744815079.1999998</v>
      </c>
      <c r="F217" s="6">
        <v>4.6779000000000002</v>
      </c>
      <c r="G217" s="1"/>
    </row>
    <row r="218" spans="1:7" ht="32.65" customHeight="1" x14ac:dyDescent="0.25">
      <c r="A218" s="4" t="s">
        <v>361</v>
      </c>
      <c r="B218" s="4" t="s">
        <v>362</v>
      </c>
      <c r="C218" s="4" t="s">
        <v>202</v>
      </c>
      <c r="D218" s="5">
        <v>39000000</v>
      </c>
      <c r="E218" s="6">
        <v>3766978800</v>
      </c>
      <c r="F218" s="6">
        <v>2.2753000000000001</v>
      </c>
      <c r="G218" s="1"/>
    </row>
    <row r="219" spans="1:7" ht="32.65" customHeight="1" x14ac:dyDescent="0.25">
      <c r="A219" s="4" t="s">
        <v>363</v>
      </c>
      <c r="B219" s="4" t="s">
        <v>364</v>
      </c>
      <c r="C219" s="4" t="s">
        <v>202</v>
      </c>
      <c r="D219" s="5">
        <v>4070000</v>
      </c>
      <c r="E219" s="6">
        <v>392470507</v>
      </c>
      <c r="F219" s="6">
        <v>0.23710000000000001</v>
      </c>
      <c r="G219" s="1"/>
    </row>
    <row r="220" spans="1:7" ht="32.65" customHeight="1" x14ac:dyDescent="0.25">
      <c r="A220" s="4" t="s">
        <v>365</v>
      </c>
      <c r="B220" s="4" t="s">
        <v>366</v>
      </c>
      <c r="C220" s="4" t="s">
        <v>202</v>
      </c>
      <c r="D220" s="5">
        <v>35000000</v>
      </c>
      <c r="E220" s="6">
        <v>3277204000</v>
      </c>
      <c r="F220" s="6">
        <v>1.9794</v>
      </c>
      <c r="G220" s="1"/>
    </row>
    <row r="221" spans="1:7" ht="32.65" customHeight="1" x14ac:dyDescent="0.25">
      <c r="A221" s="4" t="s">
        <v>367</v>
      </c>
      <c r="B221" s="4" t="s">
        <v>368</v>
      </c>
      <c r="C221" s="4" t="s">
        <v>202</v>
      </c>
      <c r="D221" s="5">
        <v>97000000</v>
      </c>
      <c r="E221" s="6">
        <v>9351449900</v>
      </c>
      <c r="F221" s="6">
        <v>5.6482999999999999</v>
      </c>
      <c r="G221" s="1"/>
    </row>
    <row r="222" spans="1:7" ht="32.65" customHeight="1" x14ac:dyDescent="0.25">
      <c r="A222" s="4" t="s">
        <v>369</v>
      </c>
      <c r="B222" s="4" t="s">
        <v>370</v>
      </c>
      <c r="C222" s="4" t="s">
        <v>202</v>
      </c>
      <c r="D222" s="5">
        <v>39550000</v>
      </c>
      <c r="E222" s="6">
        <v>3807280750</v>
      </c>
      <c r="F222" s="6">
        <v>2.2995999999999999</v>
      </c>
      <c r="G222" s="1"/>
    </row>
    <row r="223" spans="1:7" ht="32.65" customHeight="1" x14ac:dyDescent="0.25">
      <c r="A223" s="4" t="s">
        <v>371</v>
      </c>
      <c r="B223" s="4" t="s">
        <v>372</v>
      </c>
      <c r="C223" s="4" t="s">
        <v>202</v>
      </c>
      <c r="D223" s="5">
        <v>17500000</v>
      </c>
      <c r="E223" s="6">
        <v>1651146000</v>
      </c>
      <c r="F223" s="6">
        <v>0.99729999999999996</v>
      </c>
      <c r="G223" s="1"/>
    </row>
    <row r="224" spans="1:7" ht="32.65" customHeight="1" x14ac:dyDescent="0.25">
      <c r="A224" s="4" t="s">
        <v>439</v>
      </c>
      <c r="B224" s="4" t="s">
        <v>440</v>
      </c>
      <c r="C224" s="4" t="s">
        <v>202</v>
      </c>
      <c r="D224" s="5">
        <v>12345800</v>
      </c>
      <c r="E224" s="6">
        <v>1172846061.6800001</v>
      </c>
      <c r="F224" s="6">
        <v>0.70840000000000003</v>
      </c>
      <c r="G224" s="1"/>
    </row>
    <row r="225" spans="1:7" ht="32.65" customHeight="1" x14ac:dyDescent="0.25">
      <c r="A225" s="4" t="s">
        <v>1724</v>
      </c>
      <c r="B225" s="4" t="s">
        <v>1725</v>
      </c>
      <c r="C225" s="4" t="s">
        <v>202</v>
      </c>
      <c r="D225" s="5">
        <v>500000</v>
      </c>
      <c r="E225" s="6">
        <v>49314100</v>
      </c>
      <c r="F225" s="6">
        <v>2.98E-2</v>
      </c>
      <c r="G225" s="1"/>
    </row>
    <row r="226" spans="1:7" ht="32.65" customHeight="1" x14ac:dyDescent="0.25">
      <c r="A226" s="4" t="s">
        <v>443</v>
      </c>
      <c r="B226" s="4" t="s">
        <v>444</v>
      </c>
      <c r="C226" s="4" t="s">
        <v>202</v>
      </c>
      <c r="D226" s="5">
        <v>33000000</v>
      </c>
      <c r="E226" s="6">
        <v>3152219400</v>
      </c>
      <c r="F226" s="6">
        <v>1.9038999999999999</v>
      </c>
      <c r="G226" s="1"/>
    </row>
    <row r="227" spans="1:7" ht="32.65" customHeight="1" x14ac:dyDescent="0.25">
      <c r="A227" s="4" t="s">
        <v>445</v>
      </c>
      <c r="B227" s="4" t="s">
        <v>446</v>
      </c>
      <c r="C227" s="4" t="s">
        <v>202</v>
      </c>
      <c r="D227" s="5">
        <v>5000000</v>
      </c>
      <c r="E227" s="6">
        <v>486396000</v>
      </c>
      <c r="F227" s="6">
        <v>0.29380000000000001</v>
      </c>
      <c r="G227" s="1"/>
    </row>
    <row r="228" spans="1:7" ht="32.65" customHeight="1" x14ac:dyDescent="0.25">
      <c r="A228" s="4" t="s">
        <v>2612</v>
      </c>
      <c r="B228" s="4" t="s">
        <v>2613</v>
      </c>
      <c r="C228" s="4" t="s">
        <v>202</v>
      </c>
      <c r="D228" s="5">
        <v>340900</v>
      </c>
      <c r="E228" s="6">
        <v>34037910.479999997</v>
      </c>
      <c r="F228" s="6">
        <v>2.06E-2</v>
      </c>
      <c r="G228" s="1"/>
    </row>
    <row r="229" spans="1:7" ht="32.65" customHeight="1" x14ac:dyDescent="0.25">
      <c r="A229" s="4" t="s">
        <v>1726</v>
      </c>
      <c r="B229" s="4" t="s">
        <v>1727</v>
      </c>
      <c r="C229" s="4" t="s">
        <v>202</v>
      </c>
      <c r="D229" s="5">
        <v>10008700</v>
      </c>
      <c r="E229" s="6">
        <v>993377487.17999995</v>
      </c>
      <c r="F229" s="6">
        <v>0.6</v>
      </c>
      <c r="G229" s="1"/>
    </row>
    <row r="230" spans="1:7" ht="32.65" customHeight="1" x14ac:dyDescent="0.25">
      <c r="A230" s="4" t="s">
        <v>447</v>
      </c>
      <c r="B230" s="4" t="s">
        <v>448</v>
      </c>
      <c r="C230" s="4" t="s">
        <v>202</v>
      </c>
      <c r="D230" s="5">
        <v>10000000</v>
      </c>
      <c r="E230" s="6">
        <v>974342000</v>
      </c>
      <c r="F230" s="6">
        <v>0.58850000000000002</v>
      </c>
      <c r="G230" s="1"/>
    </row>
    <row r="231" spans="1:7" ht="32.65" customHeight="1" x14ac:dyDescent="0.25">
      <c r="A231" s="4" t="s">
        <v>2614</v>
      </c>
      <c r="B231" s="4" t="s">
        <v>2615</v>
      </c>
      <c r="C231" s="4" t="s">
        <v>202</v>
      </c>
      <c r="D231" s="5">
        <v>980000</v>
      </c>
      <c r="E231" s="6">
        <v>97939338</v>
      </c>
      <c r="F231" s="6">
        <v>5.9200000000000003E-2</v>
      </c>
      <c r="G231" s="1"/>
    </row>
    <row r="232" spans="1:7" ht="32.65" customHeight="1" x14ac:dyDescent="0.25">
      <c r="A232" s="4" t="s">
        <v>449</v>
      </c>
      <c r="B232" s="4" t="s">
        <v>450</v>
      </c>
      <c r="C232" s="4" t="s">
        <v>202</v>
      </c>
      <c r="D232" s="5">
        <v>13500000</v>
      </c>
      <c r="E232" s="6">
        <v>1325330100</v>
      </c>
      <c r="F232" s="6">
        <v>0.80049999999999999</v>
      </c>
      <c r="G232" s="1"/>
    </row>
    <row r="233" spans="1:7" ht="14.45" customHeight="1" x14ac:dyDescent="0.25">
      <c r="A233" s="4" t="s">
        <v>0</v>
      </c>
      <c r="B233" s="4" t="s">
        <v>0</v>
      </c>
      <c r="C233" s="7" t="s">
        <v>183</v>
      </c>
      <c r="D233" s="5">
        <v>1721541500</v>
      </c>
      <c r="E233" s="6">
        <v>161209149368.17999</v>
      </c>
      <c r="F233" s="6">
        <v>97.370800000000003</v>
      </c>
      <c r="G233" s="1"/>
    </row>
    <row r="234" spans="1:7" ht="18.399999999999999" customHeight="1" x14ac:dyDescent="0.25">
      <c r="A234" s="16" t="s">
        <v>0</v>
      </c>
      <c r="B234" s="16"/>
      <c r="C234" s="16"/>
      <c r="D234" s="16"/>
      <c r="E234" s="16"/>
      <c r="F234" s="16"/>
      <c r="G234" s="16"/>
    </row>
    <row r="235" spans="1:7" ht="14.45" customHeight="1" x14ac:dyDescent="0.25">
      <c r="A235" s="15" t="s">
        <v>1678</v>
      </c>
      <c r="B235" s="15"/>
      <c r="C235" s="15"/>
      <c r="D235" s="1"/>
      <c r="E235" s="1"/>
      <c r="F235" s="1"/>
      <c r="G235" s="1"/>
    </row>
    <row r="236" spans="1:7" ht="14.45" customHeight="1" x14ac:dyDescent="0.25">
      <c r="A236" s="3" t="s">
        <v>1679</v>
      </c>
      <c r="B236" s="3" t="s">
        <v>9</v>
      </c>
      <c r="C236" s="3" t="s">
        <v>10</v>
      </c>
      <c r="D236" s="1"/>
      <c r="E236" s="1"/>
      <c r="F236" s="1"/>
      <c r="G236" s="1"/>
    </row>
    <row r="237" spans="1:7" ht="14.45" customHeight="1" x14ac:dyDescent="0.25">
      <c r="A237" s="4" t="s">
        <v>1683</v>
      </c>
      <c r="B237" s="6">
        <v>1908004599.9400001</v>
      </c>
      <c r="C237" s="6">
        <v>1.1499999999999999</v>
      </c>
      <c r="D237" s="1"/>
      <c r="E237" s="1"/>
      <c r="F237" s="1"/>
      <c r="G237" s="1"/>
    </row>
    <row r="238" spans="1:7" ht="14.45" customHeight="1" x14ac:dyDescent="0.25">
      <c r="A238" s="4" t="s">
        <v>1680</v>
      </c>
      <c r="B238" s="6">
        <v>67086.98</v>
      </c>
      <c r="C238" s="6">
        <v>0</v>
      </c>
      <c r="D238" s="1"/>
      <c r="E238" s="1"/>
      <c r="F238" s="1"/>
      <c r="G238" s="1"/>
    </row>
    <row r="239" spans="1:7" ht="23.45" customHeight="1" x14ac:dyDescent="0.25">
      <c r="A239" s="4" t="s">
        <v>1681</v>
      </c>
      <c r="B239" s="6">
        <v>2445412663.1700001</v>
      </c>
      <c r="C239" s="6">
        <v>1.48</v>
      </c>
      <c r="D239" s="1"/>
      <c r="E239" s="1"/>
      <c r="F239" s="1"/>
      <c r="G239" s="1"/>
    </row>
    <row r="240" spans="1:7" ht="14.45" customHeight="1" x14ac:dyDescent="0.25">
      <c r="A240" s="9" t="s">
        <v>1684</v>
      </c>
      <c r="B240" s="6">
        <v>4353484350.0900002</v>
      </c>
      <c r="C240" s="6">
        <v>2.63</v>
      </c>
      <c r="D240" s="1"/>
      <c r="E240" s="1"/>
      <c r="F240" s="1"/>
      <c r="G240" s="1"/>
    </row>
    <row r="241" spans="1:7" ht="18.399999999999999" customHeight="1" x14ac:dyDescent="0.25">
      <c r="A241" s="16" t="s">
        <v>0</v>
      </c>
      <c r="B241" s="16"/>
      <c r="C241" s="16"/>
      <c r="D241" s="16"/>
      <c r="E241" s="16"/>
      <c r="F241" s="16"/>
      <c r="G241" s="16"/>
    </row>
    <row r="242" spans="1:7" ht="23.65" customHeight="1" x14ac:dyDescent="0.25">
      <c r="A242" s="4" t="s">
        <v>1685</v>
      </c>
      <c r="B242" s="6">
        <v>15.96</v>
      </c>
      <c r="C242" s="1"/>
      <c r="D242" s="1"/>
      <c r="E242" s="1"/>
      <c r="F242" s="1"/>
      <c r="G242" s="1"/>
    </row>
    <row r="243" spans="1:7" ht="14.45" customHeight="1" x14ac:dyDescent="0.25">
      <c r="A243" s="4" t="s">
        <v>1686</v>
      </c>
      <c r="B243" s="6">
        <v>8.5299999999999994</v>
      </c>
      <c r="C243" s="1"/>
      <c r="D243" s="1"/>
      <c r="E243" s="1"/>
      <c r="F243" s="1"/>
      <c r="G243" s="1"/>
    </row>
    <row r="244" spans="1:7" ht="32.65" customHeight="1" x14ac:dyDescent="0.25">
      <c r="A244" s="4" t="s">
        <v>1687</v>
      </c>
      <c r="B244" s="6">
        <v>7.35</v>
      </c>
      <c r="C244" s="1"/>
      <c r="D244" s="1"/>
      <c r="E244" s="1"/>
      <c r="F244" s="1"/>
      <c r="G244" s="1"/>
    </row>
    <row r="245" spans="1:7" ht="1.35" customHeight="1" x14ac:dyDescent="0.25">
      <c r="A245" s="1"/>
      <c r="B245" s="1"/>
      <c r="C245" s="1"/>
      <c r="D245" s="1"/>
      <c r="E245" s="1"/>
      <c r="F245" s="1"/>
      <c r="G245" s="1"/>
    </row>
    <row r="246" spans="1:7" ht="18.399999999999999" customHeight="1" x14ac:dyDescent="0.25">
      <c r="A246" s="16" t="s">
        <v>0</v>
      </c>
      <c r="B246" s="16"/>
      <c r="C246" s="16"/>
      <c r="D246" s="16"/>
      <c r="E246" s="16"/>
      <c r="F246" s="16"/>
      <c r="G246" s="16"/>
    </row>
    <row r="247" spans="1:7" ht="14.45" customHeight="1" x14ac:dyDescent="0.25">
      <c r="A247" s="15" t="s">
        <v>1688</v>
      </c>
      <c r="B247" s="15"/>
      <c r="C247" s="15"/>
      <c r="D247" s="1"/>
      <c r="E247" s="1"/>
      <c r="F247" s="1"/>
      <c r="G247" s="1"/>
    </row>
    <row r="248" spans="1:7" ht="14.45" customHeight="1" x14ac:dyDescent="0.25">
      <c r="A248" s="3" t="s">
        <v>1689</v>
      </c>
      <c r="B248" s="3" t="s">
        <v>9</v>
      </c>
      <c r="C248" s="3" t="s">
        <v>10</v>
      </c>
      <c r="D248" s="1"/>
      <c r="E248" s="1"/>
      <c r="F248" s="1"/>
      <c r="G248" s="1"/>
    </row>
    <row r="249" spans="1:7" ht="14.45" customHeight="1" x14ac:dyDescent="0.25">
      <c r="A249" s="4" t="s">
        <v>1690</v>
      </c>
      <c r="B249" s="6">
        <v>109879417734.11</v>
      </c>
      <c r="C249" s="6">
        <v>66.37</v>
      </c>
      <c r="D249" s="1"/>
      <c r="E249" s="1"/>
      <c r="F249" s="1"/>
      <c r="G249" s="1"/>
    </row>
    <row r="250" spans="1:7" ht="23.45" customHeight="1" x14ac:dyDescent="0.25">
      <c r="A250" s="4" t="s">
        <v>1691</v>
      </c>
      <c r="B250" s="6">
        <v>9855593420</v>
      </c>
      <c r="C250" s="6">
        <v>5.95</v>
      </c>
      <c r="D250" s="1"/>
      <c r="E250" s="1"/>
      <c r="F250" s="1"/>
      <c r="G250" s="1"/>
    </row>
    <row r="251" spans="1:7" ht="14.45" customHeight="1" x14ac:dyDescent="0.25">
      <c r="A251" s="4" t="s">
        <v>1692</v>
      </c>
      <c r="B251" s="6">
        <v>16611299366.700001</v>
      </c>
      <c r="C251" s="6">
        <v>10.029999999999999</v>
      </c>
      <c r="D251" s="1"/>
      <c r="E251" s="1"/>
      <c r="F251" s="1"/>
      <c r="G251" s="1"/>
    </row>
    <row r="252" spans="1:7" ht="23.45" customHeight="1" x14ac:dyDescent="0.25">
      <c r="A252" s="4" t="s">
        <v>1693</v>
      </c>
      <c r="B252" s="6">
        <v>24862838847.369999</v>
      </c>
      <c r="C252" s="6">
        <v>15.02</v>
      </c>
      <c r="D252" s="1"/>
      <c r="E252" s="1"/>
      <c r="F252" s="1"/>
      <c r="G252" s="1"/>
    </row>
    <row r="253" spans="1:7" ht="14.45" customHeight="1" x14ac:dyDescent="0.25">
      <c r="A253" s="7" t="s">
        <v>183</v>
      </c>
      <c r="B253" s="6">
        <v>161209149368.17999</v>
      </c>
      <c r="C253" s="6">
        <v>97.37</v>
      </c>
      <c r="D253" s="1"/>
      <c r="E253" s="1"/>
      <c r="F253" s="1"/>
      <c r="G253" s="1"/>
    </row>
    <row r="254" spans="1:7" ht="18.399999999999999" customHeight="1" x14ac:dyDescent="0.25">
      <c r="A254" s="16" t="s">
        <v>0</v>
      </c>
      <c r="B254" s="16"/>
      <c r="C254" s="16"/>
      <c r="D254" s="16"/>
      <c r="E254" s="16"/>
      <c r="F254" s="16"/>
      <c r="G254" s="16"/>
    </row>
    <row r="255" spans="1:7" ht="14.65" customHeight="1" x14ac:dyDescent="0.25">
      <c r="A255" s="4" t="s">
        <v>1683</v>
      </c>
      <c r="B255" s="6">
        <v>1908004599.9400001</v>
      </c>
      <c r="C255" s="6">
        <v>1.1499999999999999</v>
      </c>
      <c r="D255" s="1"/>
      <c r="E255" s="1"/>
      <c r="F255" s="1"/>
      <c r="G255" s="1"/>
    </row>
    <row r="256" spans="1:7" ht="14.45" customHeight="1" x14ac:dyDescent="0.25">
      <c r="A256" s="4" t="s">
        <v>1680</v>
      </c>
      <c r="B256" s="6">
        <v>67086.98</v>
      </c>
      <c r="C256" s="6">
        <v>0</v>
      </c>
      <c r="D256" s="1"/>
      <c r="E256" s="1"/>
      <c r="F256" s="1"/>
      <c r="G256" s="1"/>
    </row>
    <row r="257" spans="1:7" ht="23.45" customHeight="1" x14ac:dyDescent="0.25">
      <c r="A257" s="4" t="s">
        <v>1681</v>
      </c>
      <c r="B257" s="6">
        <v>2445412663.1700001</v>
      </c>
      <c r="C257" s="6">
        <v>1.48</v>
      </c>
      <c r="D257" s="1"/>
      <c r="E257" s="1"/>
      <c r="F257" s="1"/>
      <c r="G257" s="1"/>
    </row>
    <row r="258" spans="1:7" ht="14.45" customHeight="1" x14ac:dyDescent="0.25">
      <c r="A258" s="9" t="s">
        <v>1684</v>
      </c>
      <c r="B258" s="6">
        <f>SUM(B255:B257)+E233</f>
        <v>165562633718.26999</v>
      </c>
      <c r="C258" s="6">
        <v>100</v>
      </c>
      <c r="D258" s="1"/>
      <c r="E258" s="1"/>
      <c r="F258" s="19"/>
      <c r="G258" s="1"/>
    </row>
    <row r="259" spans="1:7" ht="14.45" customHeight="1" x14ac:dyDescent="0.25">
      <c r="A259" s="15" t="s">
        <v>0</v>
      </c>
      <c r="B259" s="15"/>
      <c r="C259" s="1"/>
      <c r="D259" s="1"/>
      <c r="E259" s="1"/>
      <c r="F259" s="1"/>
      <c r="G259" s="1"/>
    </row>
    <row r="260" spans="1:7" ht="23.65" customHeight="1" x14ac:dyDescent="0.25">
      <c r="A260" s="4" t="s">
        <v>1701</v>
      </c>
      <c r="B260" s="12">
        <v>35.709600000000002</v>
      </c>
      <c r="C260" s="1"/>
      <c r="D260" s="1"/>
      <c r="E260" s="1"/>
      <c r="F260" s="1"/>
      <c r="G260" s="1"/>
    </row>
    <row r="261" spans="1:7" ht="23.45" customHeight="1" x14ac:dyDescent="0.25">
      <c r="A261" s="4" t="s">
        <v>1702</v>
      </c>
      <c r="B261" s="12">
        <v>36.2498</v>
      </c>
      <c r="C261" s="1"/>
      <c r="D261" s="1"/>
      <c r="E261" s="1"/>
      <c r="F261" s="1"/>
      <c r="G261" s="1"/>
    </row>
    <row r="262" spans="1:7" ht="14.1" customHeight="1" x14ac:dyDescent="0.25">
      <c r="A262" s="10" t="s">
        <v>0</v>
      </c>
      <c r="B262" s="11" t="s">
        <v>0</v>
      </c>
      <c r="C262" s="1"/>
      <c r="D262" s="1"/>
      <c r="E262" s="1"/>
      <c r="F262" s="1"/>
      <c r="G262" s="1"/>
    </row>
    <row r="263" spans="1:7" ht="23.65" customHeight="1" x14ac:dyDescent="0.25">
      <c r="A263" s="4" t="s">
        <v>1703</v>
      </c>
      <c r="B263" s="8" t="s">
        <v>1704</v>
      </c>
      <c r="C263" s="1"/>
      <c r="D263" s="1"/>
      <c r="E263" s="1"/>
      <c r="F263" s="1"/>
      <c r="G263" s="1"/>
    </row>
  </sheetData>
  <mergeCells count="16">
    <mergeCell ref="A5:G5"/>
    <mergeCell ref="A4:G4"/>
    <mergeCell ref="A3:G3"/>
    <mergeCell ref="A2:G2"/>
    <mergeCell ref="A1:B1"/>
    <mergeCell ref="C1:D1"/>
    <mergeCell ref="E1:G1"/>
    <mergeCell ref="A234:G234"/>
    <mergeCell ref="A7:F7"/>
    <mergeCell ref="A6:G6"/>
    <mergeCell ref="A247:C247"/>
    <mergeCell ref="A246:G246"/>
    <mergeCell ref="A241:G241"/>
    <mergeCell ref="A235:C235"/>
    <mergeCell ref="A259:B259"/>
    <mergeCell ref="A254:G254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7"/>
  <sheetViews>
    <sheetView showGridLines="0" topLeftCell="A86" workbookViewId="0">
      <selection activeCell="I120" sqref="I120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2616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49576</v>
      </c>
      <c r="E8" s="6">
        <v>24978867.600000001</v>
      </c>
      <c r="F8" s="6">
        <v>0.49049999999999999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128069</v>
      </c>
      <c r="E9" s="6">
        <v>21758923.100000001</v>
      </c>
      <c r="F9" s="6">
        <v>0.42730000000000001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7977</v>
      </c>
      <c r="E10" s="6">
        <v>30251974.800000001</v>
      </c>
      <c r="F10" s="6">
        <v>0.59409999999999996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65665</v>
      </c>
      <c r="E11" s="6">
        <v>62394883</v>
      </c>
      <c r="F11" s="6">
        <v>1.2252000000000001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7304</v>
      </c>
      <c r="E12" s="6">
        <v>82450108.400000006</v>
      </c>
      <c r="F12" s="6">
        <v>1.6191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4348</v>
      </c>
      <c r="E13" s="6">
        <v>34389853.799999997</v>
      </c>
      <c r="F13" s="6">
        <v>0.67530000000000001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50002</v>
      </c>
      <c r="E14" s="6">
        <v>96623864.799999997</v>
      </c>
      <c r="F14" s="6">
        <v>1.8974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147616</v>
      </c>
      <c r="E15" s="6">
        <v>158701961.59999999</v>
      </c>
      <c r="F15" s="6">
        <v>3.1164000000000001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261548</v>
      </c>
      <c r="E16" s="6">
        <v>367056463.19999999</v>
      </c>
      <c r="F16" s="6">
        <v>7.2079000000000004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337705</v>
      </c>
      <c r="E17" s="6">
        <v>355333201</v>
      </c>
      <c r="F17" s="6">
        <v>6.9776999999999996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36839</v>
      </c>
      <c r="E18" s="6">
        <v>54333841.100000001</v>
      </c>
      <c r="F18" s="6">
        <v>1.0669999999999999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72094</v>
      </c>
      <c r="E19" s="6">
        <v>121799208.3</v>
      </c>
      <c r="F19" s="6">
        <v>2.3917999999999999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110508</v>
      </c>
      <c r="E20" s="6">
        <v>29334348.600000001</v>
      </c>
      <c r="F20" s="6">
        <v>0.57599999999999996</v>
      </c>
      <c r="G20" s="1"/>
    </row>
    <row r="21" spans="1:7" ht="14.45" customHeight="1" x14ac:dyDescent="0.25">
      <c r="A21" s="4" t="s">
        <v>2352</v>
      </c>
      <c r="B21" s="4" t="s">
        <v>2353</v>
      </c>
      <c r="C21" s="4" t="s">
        <v>43</v>
      </c>
      <c r="D21" s="5">
        <v>219168</v>
      </c>
      <c r="E21" s="6">
        <v>28809633.600000001</v>
      </c>
      <c r="F21" s="6">
        <v>0.56569999999999998</v>
      </c>
      <c r="G21" s="1"/>
    </row>
    <row r="22" spans="1:7" ht="14.45" customHeight="1" x14ac:dyDescent="0.25">
      <c r="A22" s="4" t="s">
        <v>2354</v>
      </c>
      <c r="B22" s="4" t="s">
        <v>2355</v>
      </c>
      <c r="C22" s="4" t="s">
        <v>43</v>
      </c>
      <c r="D22" s="5">
        <v>32000</v>
      </c>
      <c r="E22" s="6">
        <v>18062400</v>
      </c>
      <c r="F22" s="6">
        <v>0.35470000000000002</v>
      </c>
      <c r="G22" s="1"/>
    </row>
    <row r="23" spans="1:7" ht="14.45" customHeight="1" x14ac:dyDescent="0.25">
      <c r="A23" s="4" t="s">
        <v>2356</v>
      </c>
      <c r="B23" s="4" t="s">
        <v>2357</v>
      </c>
      <c r="C23" s="4" t="s">
        <v>43</v>
      </c>
      <c r="D23" s="5">
        <v>25381</v>
      </c>
      <c r="E23" s="6">
        <v>13328832.15</v>
      </c>
      <c r="F23" s="6">
        <v>0.26169999999999999</v>
      </c>
      <c r="G23" s="1"/>
    </row>
    <row r="24" spans="1:7" ht="23.45" customHeight="1" x14ac:dyDescent="0.25">
      <c r="A24" s="4" t="s">
        <v>44</v>
      </c>
      <c r="B24" s="4" t="s">
        <v>45</v>
      </c>
      <c r="C24" s="4" t="s">
        <v>43</v>
      </c>
      <c r="D24" s="5">
        <v>251342</v>
      </c>
      <c r="E24" s="6">
        <v>188028950.19999999</v>
      </c>
      <c r="F24" s="6">
        <v>3.6922999999999999</v>
      </c>
      <c r="G24" s="1"/>
    </row>
    <row r="25" spans="1:7" ht="23.45" customHeight="1" x14ac:dyDescent="0.25">
      <c r="A25" s="4" t="s">
        <v>46</v>
      </c>
      <c r="B25" s="4" t="s">
        <v>47</v>
      </c>
      <c r="C25" s="4" t="s">
        <v>48</v>
      </c>
      <c r="D25" s="5">
        <v>3462</v>
      </c>
      <c r="E25" s="6">
        <v>9102636.5999999996</v>
      </c>
      <c r="F25" s="6">
        <v>0.1787</v>
      </c>
      <c r="G25" s="1"/>
    </row>
    <row r="26" spans="1:7" ht="23.45" customHeight="1" x14ac:dyDescent="0.25">
      <c r="A26" s="4" t="s">
        <v>49</v>
      </c>
      <c r="B26" s="4" t="s">
        <v>50</v>
      </c>
      <c r="C26" s="4" t="s">
        <v>48</v>
      </c>
      <c r="D26" s="5">
        <v>60518</v>
      </c>
      <c r="E26" s="6">
        <v>36667856.200000003</v>
      </c>
      <c r="F26" s="6">
        <v>0.72</v>
      </c>
      <c r="G26" s="1"/>
    </row>
    <row r="27" spans="1:7" ht="23.45" customHeight="1" x14ac:dyDescent="0.25">
      <c r="A27" s="4" t="s">
        <v>2358</v>
      </c>
      <c r="B27" s="4" t="s">
        <v>2359</v>
      </c>
      <c r="C27" s="4" t="s">
        <v>48</v>
      </c>
      <c r="D27" s="5">
        <v>8100</v>
      </c>
      <c r="E27" s="6">
        <v>16401690</v>
      </c>
      <c r="F27" s="6">
        <v>0.3221</v>
      </c>
      <c r="G27" s="1"/>
    </row>
    <row r="28" spans="1:7" ht="23.45" customHeight="1" x14ac:dyDescent="0.25">
      <c r="A28" s="4" t="s">
        <v>2360</v>
      </c>
      <c r="B28" s="4" t="s">
        <v>2361</v>
      </c>
      <c r="C28" s="4" t="s">
        <v>48</v>
      </c>
      <c r="D28" s="5">
        <v>323</v>
      </c>
      <c r="E28" s="6">
        <v>8237921.2000000002</v>
      </c>
      <c r="F28" s="6">
        <v>0.1618</v>
      </c>
      <c r="G28" s="1"/>
    </row>
    <row r="29" spans="1:7" ht="23.45" customHeight="1" x14ac:dyDescent="0.25">
      <c r="A29" s="4" t="s">
        <v>51</v>
      </c>
      <c r="B29" s="4" t="s">
        <v>52</v>
      </c>
      <c r="C29" s="4" t="s">
        <v>48</v>
      </c>
      <c r="D29" s="5">
        <v>9148</v>
      </c>
      <c r="E29" s="6">
        <v>90495675.200000003</v>
      </c>
      <c r="F29" s="6">
        <v>1.7770999999999999</v>
      </c>
      <c r="G29" s="1"/>
    </row>
    <row r="30" spans="1:7" ht="14.45" customHeight="1" x14ac:dyDescent="0.25">
      <c r="A30" s="4" t="s">
        <v>53</v>
      </c>
      <c r="B30" s="4" t="s">
        <v>54</v>
      </c>
      <c r="C30" s="4" t="s">
        <v>55</v>
      </c>
      <c r="D30" s="5">
        <v>345539</v>
      </c>
      <c r="E30" s="6">
        <v>140392495.69999999</v>
      </c>
      <c r="F30" s="6">
        <v>2.7568999999999999</v>
      </c>
      <c r="G30" s="1"/>
    </row>
    <row r="31" spans="1:7" ht="23.45" customHeight="1" x14ac:dyDescent="0.25">
      <c r="A31" s="4" t="s">
        <v>56</v>
      </c>
      <c r="B31" s="4" t="s">
        <v>57</v>
      </c>
      <c r="C31" s="4" t="s">
        <v>58</v>
      </c>
      <c r="D31" s="5">
        <v>42593</v>
      </c>
      <c r="E31" s="6">
        <v>70868363.049999997</v>
      </c>
      <c r="F31" s="6">
        <v>1.3915999999999999</v>
      </c>
      <c r="G31" s="1"/>
    </row>
    <row r="32" spans="1:7" ht="23.45" customHeight="1" x14ac:dyDescent="0.25">
      <c r="A32" s="4" t="s">
        <v>59</v>
      </c>
      <c r="B32" s="4" t="s">
        <v>60</v>
      </c>
      <c r="C32" s="4" t="s">
        <v>58</v>
      </c>
      <c r="D32" s="5">
        <v>152058</v>
      </c>
      <c r="E32" s="6">
        <v>254529886.19999999</v>
      </c>
      <c r="F32" s="6">
        <v>4.9981999999999998</v>
      </c>
      <c r="G32" s="1"/>
    </row>
    <row r="33" spans="1:7" ht="23.45" customHeight="1" x14ac:dyDescent="0.25">
      <c r="A33" s="4" t="s">
        <v>61</v>
      </c>
      <c r="B33" s="4" t="s">
        <v>62</v>
      </c>
      <c r="C33" s="4" t="s">
        <v>58</v>
      </c>
      <c r="D33" s="5">
        <v>4401</v>
      </c>
      <c r="E33" s="6">
        <v>23329040.850000001</v>
      </c>
      <c r="F33" s="6">
        <v>0.45810000000000001</v>
      </c>
      <c r="G33" s="1"/>
    </row>
    <row r="34" spans="1:7" ht="23.45" customHeight="1" x14ac:dyDescent="0.25">
      <c r="A34" s="4" t="s">
        <v>63</v>
      </c>
      <c r="B34" s="4" t="s">
        <v>64</v>
      </c>
      <c r="C34" s="4" t="s">
        <v>58</v>
      </c>
      <c r="D34" s="5">
        <v>39686</v>
      </c>
      <c r="E34" s="6">
        <v>162518138.59999999</v>
      </c>
      <c r="F34" s="6">
        <v>3.1913999999999998</v>
      </c>
      <c r="G34" s="1"/>
    </row>
    <row r="35" spans="1:7" ht="23.45" customHeight="1" x14ac:dyDescent="0.25">
      <c r="A35" s="4" t="s">
        <v>65</v>
      </c>
      <c r="B35" s="4" t="s">
        <v>66</v>
      </c>
      <c r="C35" s="4" t="s">
        <v>58</v>
      </c>
      <c r="D35" s="5">
        <v>30862</v>
      </c>
      <c r="E35" s="6">
        <v>39313558.700000003</v>
      </c>
      <c r="F35" s="6">
        <v>0.77200000000000002</v>
      </c>
      <c r="G35" s="1"/>
    </row>
    <row r="36" spans="1:7" ht="14.45" customHeight="1" x14ac:dyDescent="0.25">
      <c r="A36" s="4" t="s">
        <v>67</v>
      </c>
      <c r="B36" s="4" t="s">
        <v>68</v>
      </c>
      <c r="C36" s="4" t="s">
        <v>69</v>
      </c>
      <c r="D36" s="5">
        <v>21428</v>
      </c>
      <c r="E36" s="6">
        <v>24981833.800000001</v>
      </c>
      <c r="F36" s="6">
        <v>0.49059999999999998</v>
      </c>
      <c r="G36" s="1"/>
    </row>
    <row r="37" spans="1:7" ht="23.45" customHeight="1" x14ac:dyDescent="0.25">
      <c r="A37" s="4" t="s">
        <v>70</v>
      </c>
      <c r="B37" s="4" t="s">
        <v>71</v>
      </c>
      <c r="C37" s="4" t="s">
        <v>72</v>
      </c>
      <c r="D37" s="5">
        <v>6837</v>
      </c>
      <c r="E37" s="6">
        <v>31992032.25</v>
      </c>
      <c r="F37" s="6">
        <v>0.62819999999999998</v>
      </c>
      <c r="G37" s="1"/>
    </row>
    <row r="38" spans="1:7" ht="23.45" customHeight="1" x14ac:dyDescent="0.25">
      <c r="A38" s="4" t="s">
        <v>2362</v>
      </c>
      <c r="B38" s="4" t="s">
        <v>2363</v>
      </c>
      <c r="C38" s="4" t="s">
        <v>72</v>
      </c>
      <c r="D38" s="5">
        <v>7600</v>
      </c>
      <c r="E38" s="6">
        <v>27643100</v>
      </c>
      <c r="F38" s="6">
        <v>0.54279999999999995</v>
      </c>
      <c r="G38" s="1"/>
    </row>
    <row r="39" spans="1:7" ht="23.45" customHeight="1" x14ac:dyDescent="0.25">
      <c r="A39" s="4" t="s">
        <v>73</v>
      </c>
      <c r="B39" s="4" t="s">
        <v>74</v>
      </c>
      <c r="C39" s="4" t="s">
        <v>75</v>
      </c>
      <c r="D39" s="5">
        <v>19585</v>
      </c>
      <c r="E39" s="6">
        <v>29991489.75</v>
      </c>
      <c r="F39" s="6">
        <v>0.58889999999999998</v>
      </c>
      <c r="G39" s="1"/>
    </row>
    <row r="40" spans="1:7" ht="23.45" customHeight="1" x14ac:dyDescent="0.25">
      <c r="A40" s="4" t="s">
        <v>76</v>
      </c>
      <c r="B40" s="4" t="s">
        <v>77</v>
      </c>
      <c r="C40" s="4" t="s">
        <v>75</v>
      </c>
      <c r="D40" s="5">
        <v>2378</v>
      </c>
      <c r="E40" s="6">
        <v>11295143.300000001</v>
      </c>
      <c r="F40" s="6">
        <v>0.2218</v>
      </c>
      <c r="G40" s="1"/>
    </row>
    <row r="41" spans="1:7" ht="23.45" customHeight="1" x14ac:dyDescent="0.25">
      <c r="A41" s="4" t="s">
        <v>78</v>
      </c>
      <c r="B41" s="4" t="s">
        <v>79</v>
      </c>
      <c r="C41" s="4" t="s">
        <v>80</v>
      </c>
      <c r="D41" s="5">
        <v>275188</v>
      </c>
      <c r="E41" s="6">
        <v>56441058.799999997</v>
      </c>
      <c r="F41" s="6">
        <v>1.1083000000000001</v>
      </c>
      <c r="G41" s="1"/>
    </row>
    <row r="42" spans="1:7" ht="23.45" customHeight="1" x14ac:dyDescent="0.25">
      <c r="A42" s="4" t="s">
        <v>81</v>
      </c>
      <c r="B42" s="4" t="s">
        <v>82</v>
      </c>
      <c r="C42" s="4" t="s">
        <v>83</v>
      </c>
      <c r="D42" s="5">
        <v>60193</v>
      </c>
      <c r="E42" s="6">
        <v>209324167.15000001</v>
      </c>
      <c r="F42" s="6">
        <v>4.1105</v>
      </c>
      <c r="G42" s="1"/>
    </row>
    <row r="43" spans="1:7" ht="14.45" customHeight="1" x14ac:dyDescent="0.25">
      <c r="A43" s="4" t="s">
        <v>84</v>
      </c>
      <c r="B43" s="4" t="s">
        <v>85</v>
      </c>
      <c r="C43" s="4" t="s">
        <v>86</v>
      </c>
      <c r="D43" s="5">
        <v>11682</v>
      </c>
      <c r="E43" s="6">
        <v>31992909.300000001</v>
      </c>
      <c r="F43" s="6">
        <v>0.62819999999999998</v>
      </c>
      <c r="G43" s="1"/>
    </row>
    <row r="44" spans="1:7" ht="14.45" customHeight="1" x14ac:dyDescent="0.25">
      <c r="A44" s="4" t="s">
        <v>87</v>
      </c>
      <c r="B44" s="4" t="s">
        <v>88</v>
      </c>
      <c r="C44" s="4" t="s">
        <v>89</v>
      </c>
      <c r="D44" s="5">
        <v>28681</v>
      </c>
      <c r="E44" s="6">
        <v>45711777.799999997</v>
      </c>
      <c r="F44" s="6">
        <v>0.89759999999999995</v>
      </c>
      <c r="G44" s="1"/>
    </row>
    <row r="45" spans="1:7" ht="41.85" customHeight="1" x14ac:dyDescent="0.25">
      <c r="A45" s="4" t="s">
        <v>90</v>
      </c>
      <c r="B45" s="4" t="s">
        <v>91</v>
      </c>
      <c r="C45" s="4" t="s">
        <v>89</v>
      </c>
      <c r="D45" s="5">
        <v>22694</v>
      </c>
      <c r="E45" s="6">
        <v>24718304.800000001</v>
      </c>
      <c r="F45" s="6">
        <v>0.4854</v>
      </c>
      <c r="G45" s="1"/>
    </row>
    <row r="46" spans="1:7" ht="14.45" customHeight="1" x14ac:dyDescent="0.25">
      <c r="A46" s="4" t="s">
        <v>92</v>
      </c>
      <c r="B46" s="4" t="s">
        <v>93</v>
      </c>
      <c r="C46" s="4" t="s">
        <v>89</v>
      </c>
      <c r="D46" s="5">
        <v>8658</v>
      </c>
      <c r="E46" s="6">
        <v>11287867.5</v>
      </c>
      <c r="F46" s="6">
        <v>0.22170000000000001</v>
      </c>
      <c r="G46" s="1"/>
    </row>
    <row r="47" spans="1:7" ht="14.45" customHeight="1" x14ac:dyDescent="0.25">
      <c r="A47" s="4" t="s">
        <v>96</v>
      </c>
      <c r="B47" s="4" t="s">
        <v>97</v>
      </c>
      <c r="C47" s="4" t="s">
        <v>98</v>
      </c>
      <c r="D47" s="5">
        <v>13160</v>
      </c>
      <c r="E47" s="6">
        <v>85478806</v>
      </c>
      <c r="F47" s="6">
        <v>1.6785000000000001</v>
      </c>
      <c r="G47" s="1"/>
    </row>
    <row r="48" spans="1:7" ht="23.45" customHeight="1" x14ac:dyDescent="0.25">
      <c r="A48" s="4" t="s">
        <v>99</v>
      </c>
      <c r="B48" s="4" t="s">
        <v>100</v>
      </c>
      <c r="C48" s="4" t="s">
        <v>101</v>
      </c>
      <c r="D48" s="5">
        <v>60000</v>
      </c>
      <c r="E48" s="6">
        <v>26523000</v>
      </c>
      <c r="F48" s="6">
        <v>0.52080000000000004</v>
      </c>
      <c r="G48" s="1"/>
    </row>
    <row r="49" spans="1:7" ht="23.45" customHeight="1" x14ac:dyDescent="0.25">
      <c r="A49" s="4" t="s">
        <v>102</v>
      </c>
      <c r="B49" s="4" t="s">
        <v>103</v>
      </c>
      <c r="C49" s="4" t="s">
        <v>104</v>
      </c>
      <c r="D49" s="5">
        <v>4994</v>
      </c>
      <c r="E49" s="6">
        <v>24796208.800000001</v>
      </c>
      <c r="F49" s="6">
        <v>0.4869</v>
      </c>
      <c r="G49" s="1"/>
    </row>
    <row r="50" spans="1:7" ht="23.45" customHeight="1" x14ac:dyDescent="0.25">
      <c r="A50" s="4" t="s">
        <v>105</v>
      </c>
      <c r="B50" s="4" t="s">
        <v>106</v>
      </c>
      <c r="C50" s="4" t="s">
        <v>104</v>
      </c>
      <c r="D50" s="5">
        <v>13260</v>
      </c>
      <c r="E50" s="6">
        <v>34425612</v>
      </c>
      <c r="F50" s="6">
        <v>0.67600000000000005</v>
      </c>
      <c r="G50" s="1"/>
    </row>
    <row r="51" spans="1:7" ht="23.45" customHeight="1" x14ac:dyDescent="0.25">
      <c r="A51" s="4" t="s">
        <v>107</v>
      </c>
      <c r="B51" s="4" t="s">
        <v>108</v>
      </c>
      <c r="C51" s="4" t="s">
        <v>104</v>
      </c>
      <c r="D51" s="5">
        <v>19505</v>
      </c>
      <c r="E51" s="6">
        <v>23211925.25</v>
      </c>
      <c r="F51" s="6">
        <v>0.45579999999999998</v>
      </c>
      <c r="G51" s="1"/>
    </row>
    <row r="52" spans="1:7" ht="14.45" customHeight="1" x14ac:dyDescent="0.25">
      <c r="A52" s="4" t="s">
        <v>109</v>
      </c>
      <c r="B52" s="4" t="s">
        <v>110</v>
      </c>
      <c r="C52" s="4" t="s">
        <v>111</v>
      </c>
      <c r="D52" s="5">
        <v>30556</v>
      </c>
      <c r="E52" s="6">
        <v>35169956</v>
      </c>
      <c r="F52" s="6">
        <v>0.69059999999999999</v>
      </c>
      <c r="G52" s="1"/>
    </row>
    <row r="53" spans="1:7" ht="23.45" customHeight="1" x14ac:dyDescent="0.25">
      <c r="A53" s="4" t="s">
        <v>112</v>
      </c>
      <c r="B53" s="4" t="s">
        <v>113</v>
      </c>
      <c r="C53" s="4" t="s">
        <v>114</v>
      </c>
      <c r="D53" s="5">
        <v>144345</v>
      </c>
      <c r="E53" s="6">
        <v>26306876.25</v>
      </c>
      <c r="F53" s="6">
        <v>0.51659999999999995</v>
      </c>
      <c r="G53" s="1"/>
    </row>
    <row r="54" spans="1:7" ht="23.45" customHeight="1" x14ac:dyDescent="0.25">
      <c r="A54" s="4" t="s">
        <v>115</v>
      </c>
      <c r="B54" s="4" t="s">
        <v>116</v>
      </c>
      <c r="C54" s="4" t="s">
        <v>117</v>
      </c>
      <c r="D54" s="5">
        <v>56173</v>
      </c>
      <c r="E54" s="6">
        <v>32692686</v>
      </c>
      <c r="F54" s="6">
        <v>0.64200000000000002</v>
      </c>
      <c r="G54" s="1"/>
    </row>
    <row r="55" spans="1:7" ht="23.45" customHeight="1" x14ac:dyDescent="0.25">
      <c r="A55" s="4" t="s">
        <v>118</v>
      </c>
      <c r="B55" s="4" t="s">
        <v>119</v>
      </c>
      <c r="C55" s="4" t="s">
        <v>117</v>
      </c>
      <c r="D55" s="5">
        <v>16931</v>
      </c>
      <c r="E55" s="6">
        <v>26286224.050000001</v>
      </c>
      <c r="F55" s="6">
        <v>0.51619999999999999</v>
      </c>
      <c r="G55" s="1"/>
    </row>
    <row r="56" spans="1:7" ht="23.45" customHeight="1" x14ac:dyDescent="0.25">
      <c r="A56" s="4" t="s">
        <v>120</v>
      </c>
      <c r="B56" s="4" t="s">
        <v>121</v>
      </c>
      <c r="C56" s="4" t="s">
        <v>122</v>
      </c>
      <c r="D56" s="5">
        <v>140750</v>
      </c>
      <c r="E56" s="6">
        <v>37242450</v>
      </c>
      <c r="F56" s="6">
        <v>0.73129999999999995</v>
      </c>
      <c r="G56" s="1"/>
    </row>
    <row r="57" spans="1:7" ht="14.45" customHeight="1" x14ac:dyDescent="0.25">
      <c r="A57" s="4" t="s">
        <v>123</v>
      </c>
      <c r="B57" s="4" t="s">
        <v>124</v>
      </c>
      <c r="C57" s="4" t="s">
        <v>125</v>
      </c>
      <c r="D57" s="5">
        <v>19313</v>
      </c>
      <c r="E57" s="6">
        <v>54499354.700000003</v>
      </c>
      <c r="F57" s="6">
        <v>1.0702</v>
      </c>
      <c r="G57" s="1"/>
    </row>
    <row r="58" spans="1:7" ht="23.45" customHeight="1" x14ac:dyDescent="0.25">
      <c r="A58" s="4" t="s">
        <v>126</v>
      </c>
      <c r="B58" s="4" t="s">
        <v>127</v>
      </c>
      <c r="C58" s="4" t="s">
        <v>128</v>
      </c>
      <c r="D58" s="5">
        <v>63322</v>
      </c>
      <c r="E58" s="6">
        <v>34076734.299999997</v>
      </c>
      <c r="F58" s="6">
        <v>0.66920000000000002</v>
      </c>
      <c r="G58" s="1"/>
    </row>
    <row r="59" spans="1:7" ht="23.45" customHeight="1" x14ac:dyDescent="0.25">
      <c r="A59" s="4" t="s">
        <v>129</v>
      </c>
      <c r="B59" s="4" t="s">
        <v>130</v>
      </c>
      <c r="C59" s="4" t="s">
        <v>128</v>
      </c>
      <c r="D59" s="5">
        <v>22477</v>
      </c>
      <c r="E59" s="6">
        <v>28269322.899999999</v>
      </c>
      <c r="F59" s="6">
        <v>0.55510000000000004</v>
      </c>
      <c r="G59" s="1"/>
    </row>
    <row r="60" spans="1:7" ht="23.45" customHeight="1" x14ac:dyDescent="0.25">
      <c r="A60" s="4" t="s">
        <v>131</v>
      </c>
      <c r="B60" s="4" t="s">
        <v>132</v>
      </c>
      <c r="C60" s="4" t="s">
        <v>133</v>
      </c>
      <c r="D60" s="5">
        <v>49769</v>
      </c>
      <c r="E60" s="6">
        <v>120057758.7</v>
      </c>
      <c r="F60" s="6">
        <v>2.3576000000000001</v>
      </c>
      <c r="G60" s="1"/>
    </row>
    <row r="61" spans="1:7" ht="23.45" customHeight="1" x14ac:dyDescent="0.25">
      <c r="A61" s="4" t="s">
        <v>134</v>
      </c>
      <c r="B61" s="4" t="s">
        <v>135</v>
      </c>
      <c r="C61" s="4" t="s">
        <v>136</v>
      </c>
      <c r="D61" s="5">
        <v>6641</v>
      </c>
      <c r="E61" s="6">
        <v>24390400.699999999</v>
      </c>
      <c r="F61" s="6">
        <v>0.47899999999999998</v>
      </c>
      <c r="G61" s="1"/>
    </row>
    <row r="62" spans="1:7" ht="23.45" customHeight="1" x14ac:dyDescent="0.25">
      <c r="A62" s="4" t="s">
        <v>137</v>
      </c>
      <c r="B62" s="4" t="s">
        <v>138</v>
      </c>
      <c r="C62" s="4" t="s">
        <v>139</v>
      </c>
      <c r="D62" s="5">
        <v>5641</v>
      </c>
      <c r="E62" s="6">
        <v>34419125.600000001</v>
      </c>
      <c r="F62" s="6">
        <v>0.67589999999999995</v>
      </c>
      <c r="G62" s="1"/>
    </row>
    <row r="63" spans="1:7" ht="23.45" customHeight="1" x14ac:dyDescent="0.25">
      <c r="A63" s="4" t="s">
        <v>140</v>
      </c>
      <c r="B63" s="4" t="s">
        <v>141</v>
      </c>
      <c r="C63" s="4" t="s">
        <v>139</v>
      </c>
      <c r="D63" s="5">
        <v>29408</v>
      </c>
      <c r="E63" s="6">
        <v>43534132.799999997</v>
      </c>
      <c r="F63" s="6">
        <v>0.85489999999999999</v>
      </c>
      <c r="G63" s="1"/>
    </row>
    <row r="64" spans="1:7" ht="23.45" customHeight="1" x14ac:dyDescent="0.25">
      <c r="A64" s="4" t="s">
        <v>142</v>
      </c>
      <c r="B64" s="4" t="s">
        <v>143</v>
      </c>
      <c r="C64" s="4" t="s">
        <v>139</v>
      </c>
      <c r="D64" s="5">
        <v>10169</v>
      </c>
      <c r="E64" s="6">
        <v>65328198.25</v>
      </c>
      <c r="F64" s="6">
        <v>1.2827999999999999</v>
      </c>
      <c r="G64" s="1"/>
    </row>
    <row r="65" spans="1:7" ht="23.45" customHeight="1" x14ac:dyDescent="0.25">
      <c r="A65" s="4" t="s">
        <v>144</v>
      </c>
      <c r="B65" s="4" t="s">
        <v>145</v>
      </c>
      <c r="C65" s="4" t="s">
        <v>139</v>
      </c>
      <c r="D65" s="5">
        <v>68473</v>
      </c>
      <c r="E65" s="6">
        <v>108046970.34999999</v>
      </c>
      <c r="F65" s="6">
        <v>2.1217000000000001</v>
      </c>
      <c r="G65" s="1"/>
    </row>
    <row r="66" spans="1:7" ht="23.45" customHeight="1" x14ac:dyDescent="0.25">
      <c r="A66" s="4" t="s">
        <v>146</v>
      </c>
      <c r="B66" s="4" t="s">
        <v>147</v>
      </c>
      <c r="C66" s="4" t="s">
        <v>139</v>
      </c>
      <c r="D66" s="5">
        <v>12490</v>
      </c>
      <c r="E66" s="6">
        <v>33299589</v>
      </c>
      <c r="F66" s="6">
        <v>0.65390000000000004</v>
      </c>
      <c r="G66" s="1"/>
    </row>
    <row r="67" spans="1:7" ht="23.45" customHeight="1" x14ac:dyDescent="0.25">
      <c r="A67" s="4" t="s">
        <v>148</v>
      </c>
      <c r="B67" s="4" t="s">
        <v>149</v>
      </c>
      <c r="C67" s="4" t="s">
        <v>150</v>
      </c>
      <c r="D67" s="5">
        <v>280670</v>
      </c>
      <c r="E67" s="6">
        <v>24741060.5</v>
      </c>
      <c r="F67" s="6">
        <v>0.48580000000000001</v>
      </c>
      <c r="G67" s="1"/>
    </row>
    <row r="68" spans="1:7" ht="23.45" customHeight="1" x14ac:dyDescent="0.25">
      <c r="A68" s="4" t="s">
        <v>151</v>
      </c>
      <c r="B68" s="4" t="s">
        <v>152</v>
      </c>
      <c r="C68" s="4" t="s">
        <v>150</v>
      </c>
      <c r="D68" s="5">
        <v>278573</v>
      </c>
      <c r="E68" s="6">
        <v>93489098.799999997</v>
      </c>
      <c r="F68" s="6">
        <v>1.8358000000000001</v>
      </c>
      <c r="G68" s="1"/>
    </row>
    <row r="69" spans="1:7" ht="23.45" customHeight="1" x14ac:dyDescent="0.25">
      <c r="A69" s="4" t="s">
        <v>153</v>
      </c>
      <c r="B69" s="4" t="s">
        <v>154</v>
      </c>
      <c r="C69" s="4" t="s">
        <v>150</v>
      </c>
      <c r="D69" s="5">
        <v>204370</v>
      </c>
      <c r="E69" s="6">
        <v>57806054.5</v>
      </c>
      <c r="F69" s="6">
        <v>1.1351</v>
      </c>
      <c r="G69" s="1"/>
    </row>
    <row r="70" spans="1:7" ht="23.45" customHeight="1" x14ac:dyDescent="0.25">
      <c r="A70" s="4" t="s">
        <v>155</v>
      </c>
      <c r="B70" s="4" t="s">
        <v>156</v>
      </c>
      <c r="C70" s="4" t="s">
        <v>157</v>
      </c>
      <c r="D70" s="5">
        <v>72780</v>
      </c>
      <c r="E70" s="6">
        <v>43948203</v>
      </c>
      <c r="F70" s="6">
        <v>0.86299999999999999</v>
      </c>
      <c r="G70" s="1"/>
    </row>
    <row r="71" spans="1:7" ht="23.45" customHeight="1" x14ac:dyDescent="0.25">
      <c r="A71" s="4" t="s">
        <v>158</v>
      </c>
      <c r="B71" s="4" t="s">
        <v>159</v>
      </c>
      <c r="C71" s="4" t="s">
        <v>157</v>
      </c>
      <c r="D71" s="5">
        <v>134961</v>
      </c>
      <c r="E71" s="6">
        <v>394302057.60000002</v>
      </c>
      <c r="F71" s="6">
        <v>7.7428999999999997</v>
      </c>
      <c r="G71" s="1"/>
    </row>
    <row r="72" spans="1:7" ht="23.45" customHeight="1" x14ac:dyDescent="0.25">
      <c r="A72" s="4" t="s">
        <v>2364</v>
      </c>
      <c r="B72" s="4" t="s">
        <v>2365</v>
      </c>
      <c r="C72" s="4" t="s">
        <v>162</v>
      </c>
      <c r="D72" s="5">
        <v>9500</v>
      </c>
      <c r="E72" s="6">
        <v>14701725</v>
      </c>
      <c r="F72" s="6">
        <v>0.28870000000000001</v>
      </c>
      <c r="G72" s="1"/>
    </row>
    <row r="73" spans="1:7" ht="14.45" customHeight="1" x14ac:dyDescent="0.25">
      <c r="A73" s="4" t="s">
        <v>160</v>
      </c>
      <c r="B73" s="4" t="s">
        <v>161</v>
      </c>
      <c r="C73" s="4" t="s">
        <v>162</v>
      </c>
      <c r="D73" s="5">
        <v>386230</v>
      </c>
      <c r="E73" s="6">
        <v>54400495.5</v>
      </c>
      <c r="F73" s="6">
        <v>1.0683</v>
      </c>
      <c r="G73" s="1"/>
    </row>
    <row r="74" spans="1:7" ht="23.45" customHeight="1" x14ac:dyDescent="0.25">
      <c r="A74" s="4" t="s">
        <v>163</v>
      </c>
      <c r="B74" s="4" t="s">
        <v>164</v>
      </c>
      <c r="C74" s="4" t="s">
        <v>165</v>
      </c>
      <c r="D74" s="5">
        <v>13190</v>
      </c>
      <c r="E74" s="6">
        <v>10238737.5</v>
      </c>
      <c r="F74" s="6">
        <v>0.2011</v>
      </c>
      <c r="G74" s="1"/>
    </row>
    <row r="75" spans="1:7" ht="23.45" customHeight="1" x14ac:dyDescent="0.25">
      <c r="A75" s="4" t="s">
        <v>166</v>
      </c>
      <c r="B75" s="4" t="s">
        <v>167</v>
      </c>
      <c r="C75" s="4" t="s">
        <v>168</v>
      </c>
      <c r="D75" s="5">
        <v>136544</v>
      </c>
      <c r="E75" s="6">
        <v>153386702.40000001</v>
      </c>
      <c r="F75" s="6">
        <v>3.0121000000000002</v>
      </c>
      <c r="G75" s="1"/>
    </row>
    <row r="76" spans="1:7" ht="23.45" customHeight="1" x14ac:dyDescent="0.25">
      <c r="A76" s="4" t="s">
        <v>169</v>
      </c>
      <c r="B76" s="4" t="s">
        <v>170</v>
      </c>
      <c r="C76" s="4" t="s">
        <v>171</v>
      </c>
      <c r="D76" s="5">
        <v>16950</v>
      </c>
      <c r="E76" s="6">
        <v>61433580</v>
      </c>
      <c r="F76" s="6">
        <v>1.2063999999999999</v>
      </c>
      <c r="G76" s="1"/>
    </row>
    <row r="77" spans="1:7" ht="14.45" customHeight="1" x14ac:dyDescent="0.25">
      <c r="A77" s="4" t="s">
        <v>172</v>
      </c>
      <c r="B77" s="4" t="s">
        <v>173</v>
      </c>
      <c r="C77" s="4" t="s">
        <v>174</v>
      </c>
      <c r="D77" s="5">
        <v>9393</v>
      </c>
      <c r="E77" s="6">
        <v>19435056.300000001</v>
      </c>
      <c r="F77" s="6">
        <v>0.38159999999999999</v>
      </c>
      <c r="G77" s="1"/>
    </row>
    <row r="78" spans="1:7" ht="23.45" customHeight="1" x14ac:dyDescent="0.25">
      <c r="A78" s="4" t="s">
        <v>2366</v>
      </c>
      <c r="B78" s="4" t="s">
        <v>2367</v>
      </c>
      <c r="C78" s="4" t="s">
        <v>2368</v>
      </c>
      <c r="D78" s="5">
        <v>13466</v>
      </c>
      <c r="E78" s="6">
        <v>13858533.9</v>
      </c>
      <c r="F78" s="6">
        <v>0.27210000000000001</v>
      </c>
      <c r="G78" s="1"/>
    </row>
    <row r="79" spans="1:7" ht="32.65" customHeight="1" x14ac:dyDescent="0.25">
      <c r="A79" s="4" t="s">
        <v>175</v>
      </c>
      <c r="B79" s="4" t="s">
        <v>176</v>
      </c>
      <c r="C79" s="4"/>
      <c r="D79" s="5">
        <v>6320</v>
      </c>
      <c r="E79" s="6">
        <v>6177168</v>
      </c>
      <c r="F79" s="6">
        <v>0.12130000000000001</v>
      </c>
      <c r="G79" s="1"/>
    </row>
    <row r="80" spans="1:7" ht="23.45" customHeight="1" x14ac:dyDescent="0.25">
      <c r="A80" s="4" t="s">
        <v>2369</v>
      </c>
      <c r="B80" s="4" t="s">
        <v>2370</v>
      </c>
      <c r="C80" s="4"/>
      <c r="D80" s="5">
        <v>49500</v>
      </c>
      <c r="E80" s="6">
        <v>22963050</v>
      </c>
      <c r="F80" s="6">
        <v>0.45090000000000002</v>
      </c>
      <c r="G80" s="1"/>
    </row>
    <row r="81" spans="1:7" ht="14.45" customHeight="1" x14ac:dyDescent="0.25">
      <c r="A81" s="4" t="s">
        <v>177</v>
      </c>
      <c r="B81" s="4" t="s">
        <v>178</v>
      </c>
      <c r="C81" s="4"/>
      <c r="D81" s="5">
        <v>45629</v>
      </c>
      <c r="E81" s="6">
        <v>23845715.399999999</v>
      </c>
      <c r="F81" s="6">
        <v>0.46829999999999999</v>
      </c>
      <c r="G81" s="1"/>
    </row>
    <row r="82" spans="1:7" ht="14.45" customHeight="1" x14ac:dyDescent="0.25">
      <c r="A82" s="4" t="s">
        <v>179</v>
      </c>
      <c r="B82" s="4" t="s">
        <v>180</v>
      </c>
      <c r="C82" s="4"/>
      <c r="D82" s="5">
        <v>1027</v>
      </c>
      <c r="E82" s="6">
        <v>35235907.850000001</v>
      </c>
      <c r="F82" s="6">
        <v>0.69189999999999996</v>
      </c>
      <c r="G82" s="1"/>
    </row>
    <row r="83" spans="1:7" ht="14.45" customHeight="1" x14ac:dyDescent="0.25">
      <c r="A83" s="4" t="s">
        <v>181</v>
      </c>
      <c r="B83" s="4" t="s">
        <v>182</v>
      </c>
      <c r="C83" s="4"/>
      <c r="D83" s="5">
        <v>13001</v>
      </c>
      <c r="E83" s="6">
        <v>31067839.649999999</v>
      </c>
      <c r="F83" s="6">
        <v>0.61009999999999998</v>
      </c>
      <c r="G83" s="1"/>
    </row>
    <row r="84" spans="1:7" ht="14.45" customHeight="1" x14ac:dyDescent="0.25">
      <c r="A84" s="4" t="s">
        <v>0</v>
      </c>
      <c r="B84" s="4" t="s">
        <v>0</v>
      </c>
      <c r="C84" s="7" t="s">
        <v>183</v>
      </c>
      <c r="D84" s="5">
        <v>5428237</v>
      </c>
      <c r="E84" s="6">
        <v>5003960579.5500002</v>
      </c>
      <c r="F84" s="6">
        <v>98.2624</v>
      </c>
      <c r="G84" s="1"/>
    </row>
    <row r="85" spans="1:7" ht="18.399999999999999" customHeight="1" x14ac:dyDescent="0.25">
      <c r="A85" s="16" t="s">
        <v>0</v>
      </c>
      <c r="B85" s="16"/>
      <c r="C85" s="16"/>
      <c r="D85" s="16"/>
      <c r="E85" s="16"/>
      <c r="F85" s="16"/>
      <c r="G85" s="16"/>
    </row>
    <row r="86" spans="1:7" ht="14.45" customHeight="1" x14ac:dyDescent="0.25">
      <c r="A86" s="15" t="s">
        <v>1678</v>
      </c>
      <c r="B86" s="15"/>
      <c r="C86" s="15"/>
      <c r="D86" s="1"/>
      <c r="E86" s="1"/>
      <c r="F86" s="1"/>
      <c r="G86" s="1"/>
    </row>
    <row r="87" spans="1:7" ht="14.45" customHeight="1" x14ac:dyDescent="0.25">
      <c r="A87" s="3" t="s">
        <v>1679</v>
      </c>
      <c r="B87" s="3" t="s">
        <v>9</v>
      </c>
      <c r="C87" s="3" t="s">
        <v>10</v>
      </c>
      <c r="D87" s="1"/>
      <c r="E87" s="1"/>
      <c r="F87" s="1"/>
      <c r="G87" s="1"/>
    </row>
    <row r="88" spans="1:7" ht="14.45" customHeight="1" x14ac:dyDescent="0.25">
      <c r="A88" s="4" t="s">
        <v>1683</v>
      </c>
      <c r="B88" s="6">
        <v>89895505.819999993</v>
      </c>
      <c r="C88" s="6">
        <v>1.77</v>
      </c>
      <c r="D88" s="1"/>
      <c r="E88" s="1"/>
      <c r="F88" s="1"/>
      <c r="G88" s="1"/>
    </row>
    <row r="89" spans="1:7" ht="14.45" customHeight="1" x14ac:dyDescent="0.25">
      <c r="A89" s="4" t="s">
        <v>1680</v>
      </c>
      <c r="B89" s="6">
        <v>2577698.4700000002</v>
      </c>
      <c r="C89" s="6">
        <v>0.05</v>
      </c>
      <c r="D89" s="1"/>
      <c r="E89" s="1"/>
      <c r="F89" s="1"/>
      <c r="G89" s="1"/>
    </row>
    <row r="90" spans="1:7" ht="23.45" customHeight="1" x14ac:dyDescent="0.25">
      <c r="A90" s="4" t="s">
        <v>1681</v>
      </c>
      <c r="B90" s="6">
        <v>-4003454.94</v>
      </c>
      <c r="C90" s="6">
        <v>-0.08</v>
      </c>
      <c r="D90" s="1"/>
      <c r="E90" s="1"/>
      <c r="F90" s="1"/>
      <c r="G90" s="1"/>
    </row>
    <row r="91" spans="1:7" ht="14.45" customHeight="1" x14ac:dyDescent="0.25">
      <c r="A91" s="9" t="s">
        <v>1684</v>
      </c>
      <c r="B91" s="6">
        <v>88469749.349999994</v>
      </c>
      <c r="C91" s="6">
        <v>1.74</v>
      </c>
      <c r="D91" s="1"/>
      <c r="E91" s="1"/>
      <c r="F91" s="1"/>
      <c r="G91" s="1"/>
    </row>
    <row r="92" spans="1:7" ht="14.45" customHeight="1" x14ac:dyDescent="0.25">
      <c r="A92" s="15" t="s">
        <v>0</v>
      </c>
      <c r="B92" s="15"/>
      <c r="C92" s="1"/>
      <c r="D92" s="1"/>
      <c r="E92" s="1"/>
      <c r="F92" s="1"/>
      <c r="G92" s="1"/>
    </row>
    <row r="93" spans="1:7" ht="23.65" customHeight="1" x14ac:dyDescent="0.25">
      <c r="A93" s="4" t="s">
        <v>1685</v>
      </c>
      <c r="B93" s="8"/>
      <c r="C93" s="1"/>
      <c r="D93" s="1"/>
      <c r="E93" s="1"/>
      <c r="F93" s="1"/>
      <c r="G93" s="1"/>
    </row>
    <row r="94" spans="1:7" ht="14.45" customHeight="1" x14ac:dyDescent="0.25">
      <c r="A94" s="4" t="s">
        <v>1686</v>
      </c>
      <c r="B94" s="8"/>
      <c r="C94" s="1"/>
      <c r="D94" s="1"/>
      <c r="E94" s="1"/>
      <c r="F94" s="1"/>
      <c r="G94" s="1"/>
    </row>
    <row r="95" spans="1:7" ht="32.65" customHeight="1" x14ac:dyDescent="0.25">
      <c r="A95" s="4" t="s">
        <v>1687</v>
      </c>
      <c r="B95" s="8"/>
      <c r="C95" s="1"/>
      <c r="D95" s="1"/>
      <c r="E95" s="1"/>
      <c r="F95" s="1"/>
      <c r="G95" s="1"/>
    </row>
    <row r="96" spans="1:7" ht="1.35" customHeight="1" x14ac:dyDescent="0.25">
      <c r="A96" s="1"/>
      <c r="B96" s="1"/>
      <c r="C96" s="1"/>
      <c r="D96" s="1"/>
      <c r="E96" s="1"/>
      <c r="F96" s="1"/>
      <c r="G96" s="1"/>
    </row>
    <row r="97" spans="1:7" ht="18.600000000000001" customHeight="1" x14ac:dyDescent="0.25">
      <c r="A97" s="16" t="s">
        <v>0</v>
      </c>
      <c r="B97" s="16"/>
      <c r="C97" s="16"/>
      <c r="D97" s="16"/>
      <c r="E97" s="16"/>
      <c r="F97" s="16"/>
      <c r="G97" s="16"/>
    </row>
    <row r="98" spans="1:7" ht="14.65" customHeight="1" x14ac:dyDescent="0.25">
      <c r="A98" s="4" t="s">
        <v>1698</v>
      </c>
      <c r="B98" s="6">
        <v>5003960579.5500002</v>
      </c>
      <c r="C98" s="6">
        <v>98.26</v>
      </c>
      <c r="D98" s="1"/>
      <c r="E98" s="1"/>
      <c r="F98" s="1"/>
      <c r="G98" s="1"/>
    </row>
    <row r="99" spans="1:7" ht="14.45" customHeight="1" x14ac:dyDescent="0.25">
      <c r="A99" s="4" t="s">
        <v>1683</v>
      </c>
      <c r="B99" s="6">
        <v>89895505.819999993</v>
      </c>
      <c r="C99" s="6">
        <v>1.77</v>
      </c>
      <c r="D99" s="1"/>
      <c r="E99" s="1"/>
      <c r="F99" s="1"/>
      <c r="G99" s="1"/>
    </row>
    <row r="100" spans="1:7" ht="14.45" customHeight="1" x14ac:dyDescent="0.25">
      <c r="A100" s="4" t="s">
        <v>1680</v>
      </c>
      <c r="B100" s="6">
        <v>2577698.4700000002</v>
      </c>
      <c r="C100" s="6">
        <v>0.05</v>
      </c>
      <c r="D100" s="1"/>
      <c r="E100" s="1"/>
      <c r="F100" s="1"/>
      <c r="G100" s="1"/>
    </row>
    <row r="101" spans="1:7" ht="23.45" customHeight="1" x14ac:dyDescent="0.25">
      <c r="A101" s="4" t="s">
        <v>1681</v>
      </c>
      <c r="B101" s="6">
        <v>-4003454.94</v>
      </c>
      <c r="C101" s="6">
        <v>-0.08</v>
      </c>
      <c r="D101" s="1"/>
      <c r="E101" s="1"/>
      <c r="F101" s="1"/>
      <c r="G101" s="1"/>
    </row>
    <row r="102" spans="1:7" ht="14.45" customHeight="1" x14ac:dyDescent="0.25">
      <c r="A102" s="9" t="s">
        <v>1684</v>
      </c>
      <c r="B102" s="6">
        <f>SUM(B98:B101)</f>
        <v>5092430328.9000006</v>
      </c>
      <c r="C102" s="6">
        <v>100</v>
      </c>
      <c r="D102" s="1"/>
      <c r="E102" s="1"/>
      <c r="F102" s="19"/>
      <c r="G102" s="1"/>
    </row>
    <row r="103" spans="1:7" ht="18.600000000000001" customHeight="1" x14ac:dyDescent="0.25">
      <c r="A103" s="16" t="s">
        <v>0</v>
      </c>
      <c r="B103" s="16"/>
      <c r="C103" s="16"/>
      <c r="D103" s="16"/>
      <c r="E103" s="16"/>
      <c r="F103" s="16"/>
      <c r="G103" s="16"/>
    </row>
    <row r="104" spans="1:7" ht="23.65" customHeight="1" x14ac:dyDescent="0.25">
      <c r="A104" s="4" t="s">
        <v>1701</v>
      </c>
      <c r="B104" s="12">
        <v>45.805100000000003</v>
      </c>
      <c r="C104" s="1"/>
      <c r="D104" s="1"/>
      <c r="E104" s="1"/>
      <c r="F104" s="1"/>
      <c r="G104" s="1"/>
    </row>
    <row r="105" spans="1:7" ht="23.45" customHeight="1" x14ac:dyDescent="0.25">
      <c r="A105" s="4" t="s">
        <v>1702</v>
      </c>
      <c r="B105" s="12">
        <v>46.721800000000002</v>
      </c>
      <c r="C105" s="1"/>
      <c r="D105" s="1"/>
      <c r="E105" s="1"/>
      <c r="F105" s="1"/>
      <c r="G105" s="1"/>
    </row>
    <row r="106" spans="1:7" ht="14.1" customHeight="1" x14ac:dyDescent="0.25">
      <c r="A106" s="10" t="s">
        <v>0</v>
      </c>
      <c r="B106" s="11" t="s">
        <v>0</v>
      </c>
      <c r="C106" s="1"/>
      <c r="D106" s="1"/>
      <c r="E106" s="1"/>
      <c r="F106" s="1"/>
      <c r="G106" s="1"/>
    </row>
    <row r="107" spans="1:7" ht="23.65" customHeight="1" x14ac:dyDescent="0.25">
      <c r="A107" s="4" t="s">
        <v>1703</v>
      </c>
      <c r="B107" s="8" t="s">
        <v>1704</v>
      </c>
      <c r="C107" s="1"/>
      <c r="D107" s="1"/>
      <c r="E107" s="1"/>
      <c r="F107" s="1"/>
      <c r="G107" s="1"/>
    </row>
  </sheetData>
  <mergeCells count="13">
    <mergeCell ref="A4:G4"/>
    <mergeCell ref="A3:G3"/>
    <mergeCell ref="A2:G2"/>
    <mergeCell ref="A1:B1"/>
    <mergeCell ref="C1:D1"/>
    <mergeCell ref="E1:G1"/>
    <mergeCell ref="A6:F6"/>
    <mergeCell ref="A5:G5"/>
    <mergeCell ref="A97:G97"/>
    <mergeCell ref="A92:B92"/>
    <mergeCell ref="A86:C86"/>
    <mergeCell ref="A85:G85"/>
    <mergeCell ref="A103:G103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5"/>
  <sheetViews>
    <sheetView showGridLines="0" topLeftCell="A124" workbookViewId="0">
      <selection activeCell="E151" sqref="E151:E15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2617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8.399999999999999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45" customHeight="1" x14ac:dyDescent="0.25">
      <c r="A7" s="15" t="s">
        <v>777</v>
      </c>
      <c r="B7" s="15"/>
      <c r="C7" s="15"/>
      <c r="D7" s="15"/>
      <c r="E7" s="15"/>
      <c r="F7" s="15"/>
      <c r="G7" s="2" t="s">
        <v>0</v>
      </c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778</v>
      </c>
    </row>
    <row r="9" spans="1:7" ht="51" customHeight="1" x14ac:dyDescent="0.25">
      <c r="A9" s="4" t="s">
        <v>2324</v>
      </c>
      <c r="B9" s="4" t="s">
        <v>2325</v>
      </c>
      <c r="C9" s="4" t="s">
        <v>89</v>
      </c>
      <c r="D9" s="5">
        <v>10000</v>
      </c>
      <c r="E9" s="6">
        <v>1004527</v>
      </c>
      <c r="F9" s="6">
        <v>4.2599999999999999E-2</v>
      </c>
      <c r="G9" s="4" t="s">
        <v>1027</v>
      </c>
    </row>
    <row r="10" spans="1:7" ht="41.85" customHeight="1" x14ac:dyDescent="0.25">
      <c r="A10" s="4" t="s">
        <v>1052</v>
      </c>
      <c r="B10" s="4" t="s">
        <v>1053</v>
      </c>
      <c r="C10" s="4" t="s">
        <v>32</v>
      </c>
      <c r="D10" s="5">
        <v>100000</v>
      </c>
      <c r="E10" s="6">
        <v>9709660</v>
      </c>
      <c r="F10" s="6">
        <v>0.41210000000000002</v>
      </c>
      <c r="G10" s="4" t="s">
        <v>781</v>
      </c>
    </row>
    <row r="11" spans="1:7" ht="32.65" customHeight="1" x14ac:dyDescent="0.25">
      <c r="A11" s="4" t="s">
        <v>1066</v>
      </c>
      <c r="B11" s="4" t="s">
        <v>1067</v>
      </c>
      <c r="C11" s="4" t="s">
        <v>117</v>
      </c>
      <c r="D11" s="5">
        <v>500000</v>
      </c>
      <c r="E11" s="6">
        <v>48832200</v>
      </c>
      <c r="F11" s="6">
        <v>2.0724</v>
      </c>
      <c r="G11" s="4" t="s">
        <v>1068</v>
      </c>
    </row>
    <row r="12" spans="1:7" ht="23.45" customHeight="1" x14ac:dyDescent="0.25">
      <c r="A12" s="4" t="s">
        <v>1086</v>
      </c>
      <c r="B12" s="4" t="s">
        <v>1087</v>
      </c>
      <c r="C12" s="4" t="s">
        <v>83</v>
      </c>
      <c r="D12" s="5">
        <v>100000</v>
      </c>
      <c r="E12" s="6">
        <v>9982210</v>
      </c>
      <c r="F12" s="6">
        <v>0.42359999999999998</v>
      </c>
      <c r="G12" s="4" t="s">
        <v>781</v>
      </c>
    </row>
    <row r="13" spans="1:7" ht="23.45" customHeight="1" x14ac:dyDescent="0.25">
      <c r="A13" s="4" t="s">
        <v>1154</v>
      </c>
      <c r="B13" s="4" t="s">
        <v>1155</v>
      </c>
      <c r="C13" s="4" t="s">
        <v>98</v>
      </c>
      <c r="D13" s="5">
        <v>1000000</v>
      </c>
      <c r="E13" s="6">
        <v>98862800</v>
      </c>
      <c r="F13" s="6">
        <v>4.1957000000000004</v>
      </c>
      <c r="G13" s="4" t="s">
        <v>781</v>
      </c>
    </row>
    <row r="14" spans="1:7" ht="23.45" customHeight="1" x14ac:dyDescent="0.25">
      <c r="A14" s="4" t="s">
        <v>1160</v>
      </c>
      <c r="B14" s="4" t="s">
        <v>1161</v>
      </c>
      <c r="C14" s="4" t="s">
        <v>32</v>
      </c>
      <c r="D14" s="5">
        <v>1000000</v>
      </c>
      <c r="E14" s="6">
        <v>100296900</v>
      </c>
      <c r="F14" s="6">
        <v>4.2565999999999997</v>
      </c>
      <c r="G14" s="4" t="s">
        <v>781</v>
      </c>
    </row>
    <row r="15" spans="1:7" ht="32.65" customHeight="1" x14ac:dyDescent="0.25">
      <c r="A15" s="4" t="s">
        <v>1170</v>
      </c>
      <c r="B15" s="4" t="s">
        <v>1171</v>
      </c>
      <c r="C15" s="4" t="s">
        <v>157</v>
      </c>
      <c r="D15" s="5">
        <v>500000</v>
      </c>
      <c r="E15" s="6">
        <v>50756700</v>
      </c>
      <c r="F15" s="6">
        <v>2.1541000000000001</v>
      </c>
      <c r="G15" s="4" t="s">
        <v>781</v>
      </c>
    </row>
    <row r="16" spans="1:7" ht="23.45" customHeight="1" x14ac:dyDescent="0.25">
      <c r="A16" s="4" t="s">
        <v>2618</v>
      </c>
      <c r="B16" s="4" t="s">
        <v>2619</v>
      </c>
      <c r="C16" s="4" t="s">
        <v>837</v>
      </c>
      <c r="D16" s="5">
        <v>500000</v>
      </c>
      <c r="E16" s="6">
        <v>50842850</v>
      </c>
      <c r="F16" s="6">
        <v>2.1577999999999999</v>
      </c>
      <c r="G16" s="4" t="s">
        <v>781</v>
      </c>
    </row>
    <row r="17" spans="1:7" ht="32.65" customHeight="1" x14ac:dyDescent="0.25">
      <c r="A17" s="4" t="s">
        <v>2392</v>
      </c>
      <c r="B17" s="4" t="s">
        <v>2393</v>
      </c>
      <c r="C17" s="4" t="s">
        <v>187</v>
      </c>
      <c r="D17" s="5">
        <v>500000</v>
      </c>
      <c r="E17" s="6">
        <v>49957950</v>
      </c>
      <c r="F17" s="6">
        <v>2.1202000000000001</v>
      </c>
      <c r="G17" s="4" t="s">
        <v>781</v>
      </c>
    </row>
    <row r="18" spans="1:7" ht="23.45" customHeight="1" x14ac:dyDescent="0.25">
      <c r="A18" s="4" t="s">
        <v>2396</v>
      </c>
      <c r="B18" s="4" t="s">
        <v>2397</v>
      </c>
      <c r="C18" s="4" t="s">
        <v>98</v>
      </c>
      <c r="D18" s="5">
        <v>500000</v>
      </c>
      <c r="E18" s="6">
        <v>49734900</v>
      </c>
      <c r="F18" s="6">
        <v>2.1107</v>
      </c>
      <c r="G18" s="4" t="s">
        <v>781</v>
      </c>
    </row>
    <row r="19" spans="1:7" ht="23.45" customHeight="1" x14ac:dyDescent="0.25">
      <c r="A19" s="4" t="s">
        <v>1198</v>
      </c>
      <c r="B19" s="4" t="s">
        <v>1199</v>
      </c>
      <c r="C19" s="4" t="s">
        <v>98</v>
      </c>
      <c r="D19" s="5">
        <v>500000</v>
      </c>
      <c r="E19" s="6">
        <v>49851700</v>
      </c>
      <c r="F19" s="6">
        <v>2.1156999999999999</v>
      </c>
      <c r="G19" s="4" t="s">
        <v>781</v>
      </c>
    </row>
    <row r="20" spans="1:7" ht="32.65" customHeight="1" x14ac:dyDescent="0.25">
      <c r="A20" s="4" t="s">
        <v>1213</v>
      </c>
      <c r="B20" s="4" t="s">
        <v>1214</v>
      </c>
      <c r="C20" s="4" t="s">
        <v>1215</v>
      </c>
      <c r="D20" s="5">
        <v>180000</v>
      </c>
      <c r="E20" s="6">
        <v>17895546</v>
      </c>
      <c r="F20" s="6">
        <v>0.75949999999999995</v>
      </c>
      <c r="G20" s="4" t="s">
        <v>787</v>
      </c>
    </row>
    <row r="21" spans="1:7" ht="23.45" customHeight="1" x14ac:dyDescent="0.25">
      <c r="A21" s="4" t="s">
        <v>2400</v>
      </c>
      <c r="B21" s="4" t="s">
        <v>2401</v>
      </c>
      <c r="C21" s="4" t="s">
        <v>868</v>
      </c>
      <c r="D21" s="5">
        <v>270000</v>
      </c>
      <c r="E21" s="6">
        <v>26888895</v>
      </c>
      <c r="F21" s="6">
        <v>1.1412</v>
      </c>
      <c r="G21" s="4" t="s">
        <v>781</v>
      </c>
    </row>
    <row r="22" spans="1:7" ht="23.45" customHeight="1" x14ac:dyDescent="0.25">
      <c r="A22" s="4" t="s">
        <v>1283</v>
      </c>
      <c r="B22" s="4" t="s">
        <v>1284</v>
      </c>
      <c r="C22" s="4" t="s">
        <v>117</v>
      </c>
      <c r="D22" s="5">
        <v>500000</v>
      </c>
      <c r="E22" s="6">
        <v>49755100</v>
      </c>
      <c r="F22" s="6">
        <v>2.1116000000000001</v>
      </c>
      <c r="G22" s="4" t="s">
        <v>824</v>
      </c>
    </row>
    <row r="23" spans="1:7" ht="23.45" customHeight="1" x14ac:dyDescent="0.25">
      <c r="A23" s="4" t="s">
        <v>2404</v>
      </c>
      <c r="B23" s="4" t="s">
        <v>2405</v>
      </c>
      <c r="C23" s="4" t="s">
        <v>868</v>
      </c>
      <c r="D23" s="5">
        <v>500000</v>
      </c>
      <c r="E23" s="6">
        <v>50050250</v>
      </c>
      <c r="F23" s="6">
        <v>2.1240999999999999</v>
      </c>
      <c r="G23" s="4" t="s">
        <v>781</v>
      </c>
    </row>
    <row r="24" spans="1:7" ht="32.65" customHeight="1" x14ac:dyDescent="0.25">
      <c r="A24" s="4" t="s">
        <v>1289</v>
      </c>
      <c r="B24" s="4" t="s">
        <v>1290</v>
      </c>
      <c r="C24" s="4" t="s">
        <v>32</v>
      </c>
      <c r="D24" s="5">
        <v>200000</v>
      </c>
      <c r="E24" s="6">
        <v>20253020</v>
      </c>
      <c r="F24" s="6">
        <v>0.85950000000000004</v>
      </c>
      <c r="G24" s="4" t="s">
        <v>1068</v>
      </c>
    </row>
    <row r="25" spans="1:7" ht="32.65" customHeight="1" x14ac:dyDescent="0.25">
      <c r="A25" s="4" t="s">
        <v>1291</v>
      </c>
      <c r="B25" s="4" t="s">
        <v>1292</v>
      </c>
      <c r="C25" s="4" t="s">
        <v>868</v>
      </c>
      <c r="D25" s="5">
        <v>100000</v>
      </c>
      <c r="E25" s="6">
        <v>9976590</v>
      </c>
      <c r="F25" s="6">
        <v>0.4234</v>
      </c>
      <c r="G25" s="4" t="s">
        <v>787</v>
      </c>
    </row>
    <row r="26" spans="1:7" ht="23.45" customHeight="1" x14ac:dyDescent="0.25">
      <c r="A26" s="4" t="s">
        <v>1309</v>
      </c>
      <c r="B26" s="4" t="s">
        <v>1310</v>
      </c>
      <c r="C26" s="4" t="s">
        <v>868</v>
      </c>
      <c r="D26" s="5">
        <v>20000</v>
      </c>
      <c r="E26" s="6">
        <v>1997238</v>
      </c>
      <c r="F26" s="6">
        <v>8.48E-2</v>
      </c>
      <c r="G26" s="4" t="s">
        <v>824</v>
      </c>
    </row>
    <row r="27" spans="1:7" ht="41.85" customHeight="1" x14ac:dyDescent="0.25">
      <c r="A27" s="4" t="s">
        <v>2412</v>
      </c>
      <c r="B27" s="4" t="s">
        <v>2413</v>
      </c>
      <c r="C27" s="4" t="s">
        <v>89</v>
      </c>
      <c r="D27" s="5">
        <v>500000</v>
      </c>
      <c r="E27" s="6">
        <v>49995150</v>
      </c>
      <c r="F27" s="6">
        <v>2.1217999999999999</v>
      </c>
      <c r="G27" s="4" t="s">
        <v>1276</v>
      </c>
    </row>
    <row r="28" spans="1:7" ht="32.65" customHeight="1" x14ac:dyDescent="0.25">
      <c r="A28" s="4" t="s">
        <v>1313</v>
      </c>
      <c r="B28" s="4" t="s">
        <v>1314</v>
      </c>
      <c r="C28" s="4" t="s">
        <v>157</v>
      </c>
      <c r="D28" s="5">
        <v>650000</v>
      </c>
      <c r="E28" s="6">
        <v>67280330</v>
      </c>
      <c r="F28" s="6">
        <v>2.8553999999999999</v>
      </c>
      <c r="G28" s="4" t="s">
        <v>787</v>
      </c>
    </row>
    <row r="29" spans="1:7" ht="23.45" customHeight="1" x14ac:dyDescent="0.25">
      <c r="A29" s="4" t="s">
        <v>1321</v>
      </c>
      <c r="B29" s="4" t="s">
        <v>1322</v>
      </c>
      <c r="C29" s="4" t="s">
        <v>32</v>
      </c>
      <c r="D29" s="5">
        <v>30000</v>
      </c>
      <c r="E29" s="6">
        <v>2999097</v>
      </c>
      <c r="F29" s="6">
        <v>0.1273</v>
      </c>
      <c r="G29" s="4" t="s">
        <v>1276</v>
      </c>
    </row>
    <row r="30" spans="1:7" ht="23.45" customHeight="1" x14ac:dyDescent="0.25">
      <c r="A30" s="4" t="s">
        <v>2414</v>
      </c>
      <c r="B30" s="4" t="s">
        <v>2415</v>
      </c>
      <c r="C30" s="4" t="s">
        <v>89</v>
      </c>
      <c r="D30" s="5">
        <v>1000000</v>
      </c>
      <c r="E30" s="6">
        <v>99489100</v>
      </c>
      <c r="F30" s="6">
        <v>4.2222999999999997</v>
      </c>
      <c r="G30" s="4" t="s">
        <v>1068</v>
      </c>
    </row>
    <row r="31" spans="1:7" ht="32.65" customHeight="1" x14ac:dyDescent="0.25">
      <c r="A31" s="4" t="s">
        <v>1333</v>
      </c>
      <c r="B31" s="4" t="s">
        <v>1334</v>
      </c>
      <c r="C31" s="4" t="s">
        <v>868</v>
      </c>
      <c r="D31" s="5">
        <v>70000</v>
      </c>
      <c r="E31" s="6">
        <v>7083475</v>
      </c>
      <c r="F31" s="6">
        <v>0.30059999999999998</v>
      </c>
      <c r="G31" s="4" t="s">
        <v>824</v>
      </c>
    </row>
    <row r="32" spans="1:7" ht="23.45" customHeight="1" x14ac:dyDescent="0.25">
      <c r="A32" s="4" t="s">
        <v>2416</v>
      </c>
      <c r="B32" s="4" t="s">
        <v>2417</v>
      </c>
      <c r="C32" s="4" t="s">
        <v>150</v>
      </c>
      <c r="D32" s="5">
        <v>200000</v>
      </c>
      <c r="E32" s="6">
        <v>20113920</v>
      </c>
      <c r="F32" s="6">
        <v>0.85360000000000003</v>
      </c>
      <c r="G32" s="4" t="s">
        <v>1027</v>
      </c>
    </row>
    <row r="33" spans="1:7" ht="32.65" customHeight="1" x14ac:dyDescent="0.25">
      <c r="A33" s="4" t="s">
        <v>1341</v>
      </c>
      <c r="B33" s="4" t="s">
        <v>1342</v>
      </c>
      <c r="C33" s="4" t="s">
        <v>157</v>
      </c>
      <c r="D33" s="5">
        <v>500000</v>
      </c>
      <c r="E33" s="6">
        <v>52449750</v>
      </c>
      <c r="F33" s="6">
        <v>2.226</v>
      </c>
      <c r="G33" s="4" t="s">
        <v>787</v>
      </c>
    </row>
    <row r="34" spans="1:7" ht="23.45" customHeight="1" x14ac:dyDescent="0.25">
      <c r="A34" s="4" t="s">
        <v>1403</v>
      </c>
      <c r="B34" s="4" t="s">
        <v>1404</v>
      </c>
      <c r="C34" s="4" t="s">
        <v>89</v>
      </c>
      <c r="D34" s="5">
        <v>20000</v>
      </c>
      <c r="E34" s="6">
        <v>2013146</v>
      </c>
      <c r="F34" s="6">
        <v>8.5400000000000004E-2</v>
      </c>
      <c r="G34" s="4" t="s">
        <v>787</v>
      </c>
    </row>
    <row r="35" spans="1:7" ht="32.65" customHeight="1" x14ac:dyDescent="0.25">
      <c r="A35" s="4" t="s">
        <v>2205</v>
      </c>
      <c r="B35" s="4" t="s">
        <v>2206</v>
      </c>
      <c r="C35" s="4" t="s">
        <v>157</v>
      </c>
      <c r="D35" s="5">
        <v>30000</v>
      </c>
      <c r="E35" s="6">
        <v>3008130</v>
      </c>
      <c r="F35" s="6">
        <v>0.12770000000000001</v>
      </c>
      <c r="G35" s="4" t="s">
        <v>824</v>
      </c>
    </row>
    <row r="36" spans="1:7" ht="32.65" customHeight="1" x14ac:dyDescent="0.25">
      <c r="A36" s="4" t="s">
        <v>1419</v>
      </c>
      <c r="B36" s="4" t="s">
        <v>1420</v>
      </c>
      <c r="C36" s="4" t="s">
        <v>104</v>
      </c>
      <c r="D36" s="5">
        <v>196130</v>
      </c>
      <c r="E36" s="6">
        <v>5643915.3300000001</v>
      </c>
      <c r="F36" s="6">
        <v>0.23949999999999999</v>
      </c>
      <c r="G36" s="4" t="s">
        <v>824</v>
      </c>
    </row>
    <row r="37" spans="1:7" ht="32.65" customHeight="1" x14ac:dyDescent="0.25">
      <c r="A37" s="4" t="s">
        <v>2264</v>
      </c>
      <c r="B37" s="4" t="s">
        <v>2265</v>
      </c>
      <c r="C37" s="4" t="s">
        <v>32</v>
      </c>
      <c r="D37" s="5">
        <v>1000000</v>
      </c>
      <c r="E37" s="6">
        <v>95526100</v>
      </c>
      <c r="F37" s="6">
        <v>4.0541</v>
      </c>
      <c r="G37" s="4" t="s">
        <v>824</v>
      </c>
    </row>
    <row r="38" spans="1:7" ht="23.45" customHeight="1" x14ac:dyDescent="0.25">
      <c r="A38" s="4" t="s">
        <v>2620</v>
      </c>
      <c r="B38" s="4" t="s">
        <v>2621</v>
      </c>
      <c r="C38" s="4" t="s">
        <v>150</v>
      </c>
      <c r="D38" s="5">
        <v>500000</v>
      </c>
      <c r="E38" s="6">
        <v>47985800</v>
      </c>
      <c r="F38" s="6">
        <v>2.0365000000000002</v>
      </c>
      <c r="G38" s="4" t="s">
        <v>781</v>
      </c>
    </row>
    <row r="39" spans="1:7" ht="23.45" customHeight="1" x14ac:dyDescent="0.25">
      <c r="A39" s="4" t="s">
        <v>2622</v>
      </c>
      <c r="B39" s="4" t="s">
        <v>2623</v>
      </c>
      <c r="C39" s="4" t="s">
        <v>187</v>
      </c>
      <c r="D39" s="5">
        <v>500000</v>
      </c>
      <c r="E39" s="6">
        <v>47738500</v>
      </c>
      <c r="F39" s="6">
        <v>2.0259999999999998</v>
      </c>
      <c r="G39" s="4" t="s">
        <v>781</v>
      </c>
    </row>
    <row r="40" spans="1:7" ht="23.45" customHeight="1" x14ac:dyDescent="0.25">
      <c r="A40" s="4" t="s">
        <v>2426</v>
      </c>
      <c r="B40" s="4" t="s">
        <v>2427</v>
      </c>
      <c r="C40" s="4" t="s">
        <v>150</v>
      </c>
      <c r="D40" s="5">
        <v>100000</v>
      </c>
      <c r="E40" s="6">
        <v>9838680</v>
      </c>
      <c r="F40" s="6">
        <v>0.41760000000000003</v>
      </c>
      <c r="G40" s="4" t="s">
        <v>787</v>
      </c>
    </row>
    <row r="41" spans="1:7" ht="23.45" customHeight="1" x14ac:dyDescent="0.25">
      <c r="A41" s="4" t="s">
        <v>1485</v>
      </c>
      <c r="B41" s="4" t="s">
        <v>1486</v>
      </c>
      <c r="C41" s="4" t="s">
        <v>150</v>
      </c>
      <c r="D41" s="5">
        <v>20000</v>
      </c>
      <c r="E41" s="6">
        <v>1989102</v>
      </c>
      <c r="F41" s="6">
        <v>8.4400000000000003E-2</v>
      </c>
      <c r="G41" s="4" t="s">
        <v>787</v>
      </c>
    </row>
    <row r="42" spans="1:7" ht="23.45" customHeight="1" x14ac:dyDescent="0.25">
      <c r="A42" s="4" t="s">
        <v>1493</v>
      </c>
      <c r="B42" s="4" t="s">
        <v>1494</v>
      </c>
      <c r="C42" s="4" t="s">
        <v>150</v>
      </c>
      <c r="D42" s="5">
        <v>30000</v>
      </c>
      <c r="E42" s="6">
        <v>2999769</v>
      </c>
      <c r="F42" s="6">
        <v>0.1273</v>
      </c>
      <c r="G42" s="4" t="s">
        <v>787</v>
      </c>
    </row>
    <row r="43" spans="1:7" ht="23.45" customHeight="1" x14ac:dyDescent="0.25">
      <c r="A43" s="4" t="s">
        <v>1497</v>
      </c>
      <c r="B43" s="4" t="s">
        <v>1498</v>
      </c>
      <c r="C43" s="4" t="s">
        <v>150</v>
      </c>
      <c r="D43" s="5">
        <v>50000</v>
      </c>
      <c r="E43" s="6">
        <v>4965015</v>
      </c>
      <c r="F43" s="6">
        <v>0.2107</v>
      </c>
      <c r="G43" s="4" t="s">
        <v>787</v>
      </c>
    </row>
    <row r="44" spans="1:7" ht="32.65" customHeight="1" x14ac:dyDescent="0.25">
      <c r="A44" s="4" t="s">
        <v>2278</v>
      </c>
      <c r="B44" s="4" t="s">
        <v>2279</v>
      </c>
      <c r="C44" s="4" t="s">
        <v>150</v>
      </c>
      <c r="D44" s="5">
        <v>60000</v>
      </c>
      <c r="E44" s="6">
        <v>5985288</v>
      </c>
      <c r="F44" s="6">
        <v>0.254</v>
      </c>
      <c r="G44" s="4" t="s">
        <v>781</v>
      </c>
    </row>
    <row r="45" spans="1:7" ht="23.45" customHeight="1" x14ac:dyDescent="0.25">
      <c r="A45" s="4" t="s">
        <v>1511</v>
      </c>
      <c r="B45" s="4" t="s">
        <v>1512</v>
      </c>
      <c r="C45" s="4" t="s">
        <v>101</v>
      </c>
      <c r="D45" s="5">
        <v>1000000</v>
      </c>
      <c r="E45" s="6">
        <v>99487400</v>
      </c>
      <c r="F45" s="6">
        <v>4.2222</v>
      </c>
      <c r="G45" s="4" t="s">
        <v>781</v>
      </c>
    </row>
    <row r="46" spans="1:7" ht="32.65" customHeight="1" x14ac:dyDescent="0.25">
      <c r="A46" s="4" t="s">
        <v>1525</v>
      </c>
      <c r="B46" s="4" t="s">
        <v>1526</v>
      </c>
      <c r="C46" s="4" t="s">
        <v>32</v>
      </c>
      <c r="D46" s="5">
        <v>50000</v>
      </c>
      <c r="E46" s="6">
        <v>4957385</v>
      </c>
      <c r="F46" s="6">
        <v>0.2104</v>
      </c>
      <c r="G46" s="4" t="s">
        <v>824</v>
      </c>
    </row>
    <row r="47" spans="1:7" ht="23.45" customHeight="1" x14ac:dyDescent="0.25">
      <c r="A47" s="4" t="s">
        <v>1534</v>
      </c>
      <c r="B47" s="4" t="s">
        <v>1535</v>
      </c>
      <c r="C47" s="4" t="s">
        <v>101</v>
      </c>
      <c r="D47" s="5">
        <v>500000</v>
      </c>
      <c r="E47" s="6">
        <v>50122600</v>
      </c>
      <c r="F47" s="6">
        <v>2.1272000000000002</v>
      </c>
      <c r="G47" s="4" t="s">
        <v>781</v>
      </c>
    </row>
    <row r="48" spans="1:7" ht="23.45" customHeight="1" x14ac:dyDescent="0.25">
      <c r="A48" s="4" t="s">
        <v>1540</v>
      </c>
      <c r="B48" s="4" t="s">
        <v>1541</v>
      </c>
      <c r="C48" s="4" t="s">
        <v>101</v>
      </c>
      <c r="D48" s="5">
        <v>600000</v>
      </c>
      <c r="E48" s="6">
        <v>60166680</v>
      </c>
      <c r="F48" s="6">
        <v>2.5535000000000001</v>
      </c>
      <c r="G48" s="4" t="s">
        <v>781</v>
      </c>
    </row>
    <row r="49" spans="1:7" ht="23.45" customHeight="1" x14ac:dyDescent="0.25">
      <c r="A49" s="4" t="s">
        <v>1546</v>
      </c>
      <c r="B49" s="4" t="s">
        <v>1547</v>
      </c>
      <c r="C49" s="4" t="s">
        <v>150</v>
      </c>
      <c r="D49" s="5">
        <v>500000</v>
      </c>
      <c r="E49" s="6">
        <v>49906300</v>
      </c>
      <c r="F49" s="6">
        <v>2.1179999999999999</v>
      </c>
      <c r="G49" s="4" t="s">
        <v>824</v>
      </c>
    </row>
    <row r="50" spans="1:7" ht="23.45" customHeight="1" x14ac:dyDescent="0.25">
      <c r="A50" s="4" t="s">
        <v>1560</v>
      </c>
      <c r="B50" s="4" t="s">
        <v>1561</v>
      </c>
      <c r="C50" s="4" t="s">
        <v>43</v>
      </c>
      <c r="D50" s="5">
        <v>500000</v>
      </c>
      <c r="E50" s="6">
        <v>50229950</v>
      </c>
      <c r="F50" s="6">
        <v>2.1316999999999999</v>
      </c>
      <c r="G50" s="4" t="s">
        <v>824</v>
      </c>
    </row>
    <row r="51" spans="1:7" ht="32.65" customHeight="1" x14ac:dyDescent="0.25">
      <c r="A51" s="4" t="s">
        <v>1566</v>
      </c>
      <c r="B51" s="4" t="s">
        <v>1567</v>
      </c>
      <c r="C51" s="4" t="s">
        <v>150</v>
      </c>
      <c r="D51" s="5">
        <v>40000</v>
      </c>
      <c r="E51" s="6">
        <v>4013060</v>
      </c>
      <c r="F51" s="6">
        <v>0.17030000000000001</v>
      </c>
      <c r="G51" s="4" t="s">
        <v>787</v>
      </c>
    </row>
    <row r="52" spans="1:7" ht="23.45" customHeight="1" x14ac:dyDescent="0.25">
      <c r="A52" s="4" t="s">
        <v>1602</v>
      </c>
      <c r="B52" s="4" t="s">
        <v>1603</v>
      </c>
      <c r="C52" s="4" t="s">
        <v>32</v>
      </c>
      <c r="D52" s="5">
        <v>500000</v>
      </c>
      <c r="E52" s="6">
        <v>49996600</v>
      </c>
      <c r="F52" s="6">
        <v>2.1217999999999999</v>
      </c>
      <c r="G52" s="4" t="s">
        <v>781</v>
      </c>
    </row>
    <row r="53" spans="1:7" ht="23.45" customHeight="1" x14ac:dyDescent="0.25">
      <c r="A53" s="4" t="s">
        <v>1612</v>
      </c>
      <c r="B53" s="4" t="s">
        <v>1613</v>
      </c>
      <c r="C53" s="4" t="s">
        <v>101</v>
      </c>
      <c r="D53" s="5">
        <v>500000</v>
      </c>
      <c r="E53" s="6">
        <v>50724700</v>
      </c>
      <c r="F53" s="6">
        <v>2.1526999999999998</v>
      </c>
      <c r="G53" s="4" t="s">
        <v>781</v>
      </c>
    </row>
    <row r="54" spans="1:7" ht="41.85" customHeight="1" x14ac:dyDescent="0.25">
      <c r="A54" s="4" t="s">
        <v>2296</v>
      </c>
      <c r="B54" s="4" t="s">
        <v>2297</v>
      </c>
      <c r="C54" s="4" t="s">
        <v>868</v>
      </c>
      <c r="D54" s="5">
        <v>500000</v>
      </c>
      <c r="E54" s="6">
        <v>49381100</v>
      </c>
      <c r="F54" s="6">
        <v>2.0956999999999999</v>
      </c>
      <c r="G54" s="4" t="s">
        <v>824</v>
      </c>
    </row>
    <row r="55" spans="1:7" ht="32.65" customHeight="1" x14ac:dyDescent="0.25">
      <c r="A55" s="4" t="s">
        <v>1634</v>
      </c>
      <c r="B55" s="4" t="s">
        <v>1635</v>
      </c>
      <c r="C55" s="4" t="s">
        <v>187</v>
      </c>
      <c r="D55" s="5">
        <v>500000</v>
      </c>
      <c r="E55" s="6">
        <v>50565650</v>
      </c>
      <c r="F55" s="6">
        <v>2.1459999999999999</v>
      </c>
      <c r="G55" s="4" t="s">
        <v>781</v>
      </c>
    </row>
    <row r="56" spans="1:7" ht="23.45" customHeight="1" x14ac:dyDescent="0.25">
      <c r="A56" s="4" t="s">
        <v>2434</v>
      </c>
      <c r="B56" s="4" t="s">
        <v>2435</v>
      </c>
      <c r="C56" s="4" t="s">
        <v>101</v>
      </c>
      <c r="D56" s="5">
        <v>500000</v>
      </c>
      <c r="E56" s="6">
        <v>51145800</v>
      </c>
      <c r="F56" s="6">
        <v>2.1705999999999999</v>
      </c>
      <c r="G56" s="4" t="s">
        <v>781</v>
      </c>
    </row>
    <row r="57" spans="1:7" ht="23.45" customHeight="1" x14ac:dyDescent="0.25">
      <c r="A57" s="4" t="s">
        <v>1642</v>
      </c>
      <c r="B57" s="4" t="s">
        <v>1643</v>
      </c>
      <c r="C57" s="4" t="s">
        <v>101</v>
      </c>
      <c r="D57" s="5">
        <v>500000</v>
      </c>
      <c r="E57" s="6">
        <v>51332050</v>
      </c>
      <c r="F57" s="6">
        <v>2.1785000000000001</v>
      </c>
      <c r="G57" s="4" t="s">
        <v>781</v>
      </c>
    </row>
    <row r="58" spans="1:7" ht="32.65" customHeight="1" x14ac:dyDescent="0.25">
      <c r="A58" s="4" t="s">
        <v>1662</v>
      </c>
      <c r="B58" s="4" t="s">
        <v>1663</v>
      </c>
      <c r="C58" s="4" t="s">
        <v>1215</v>
      </c>
      <c r="D58" s="5">
        <v>50000</v>
      </c>
      <c r="E58" s="6">
        <v>5003005</v>
      </c>
      <c r="F58" s="6">
        <v>0.21229999999999999</v>
      </c>
      <c r="G58" s="4" t="s">
        <v>787</v>
      </c>
    </row>
    <row r="59" spans="1:7" ht="23.45" customHeight="1" x14ac:dyDescent="0.25">
      <c r="A59" s="4" t="s">
        <v>1664</v>
      </c>
      <c r="B59" s="4" t="s">
        <v>1665</v>
      </c>
      <c r="C59" s="4" t="s">
        <v>32</v>
      </c>
      <c r="D59" s="5">
        <v>100000</v>
      </c>
      <c r="E59" s="6">
        <v>10019470</v>
      </c>
      <c r="F59" s="6">
        <v>0.42520000000000002</v>
      </c>
      <c r="G59" s="4" t="s">
        <v>787</v>
      </c>
    </row>
    <row r="60" spans="1:7" ht="23.45" customHeight="1" x14ac:dyDescent="0.25">
      <c r="A60" s="4" t="s">
        <v>785</v>
      </c>
      <c r="B60" s="4" t="s">
        <v>786</v>
      </c>
      <c r="C60" s="4" t="s">
        <v>150</v>
      </c>
      <c r="D60" s="5">
        <v>120000</v>
      </c>
      <c r="E60" s="6">
        <v>12232608</v>
      </c>
      <c r="F60" s="6">
        <v>0.51910000000000001</v>
      </c>
      <c r="G60" s="4" t="s">
        <v>787</v>
      </c>
    </row>
    <row r="61" spans="1:7" ht="23.45" customHeight="1" x14ac:dyDescent="0.25">
      <c r="A61" s="4" t="s">
        <v>790</v>
      </c>
      <c r="B61" s="4" t="s">
        <v>791</v>
      </c>
      <c r="C61" s="4" t="s">
        <v>150</v>
      </c>
      <c r="D61" s="5">
        <v>10000</v>
      </c>
      <c r="E61" s="6">
        <v>1033986</v>
      </c>
      <c r="F61" s="6">
        <v>4.3900000000000002E-2</v>
      </c>
      <c r="G61" s="4" t="s">
        <v>787</v>
      </c>
    </row>
    <row r="62" spans="1:7" ht="23.45" customHeight="1" x14ac:dyDescent="0.25">
      <c r="A62" s="4" t="s">
        <v>802</v>
      </c>
      <c r="B62" s="4" t="s">
        <v>803</v>
      </c>
      <c r="C62" s="4" t="s">
        <v>150</v>
      </c>
      <c r="D62" s="5">
        <v>20000</v>
      </c>
      <c r="E62" s="6">
        <v>2058286</v>
      </c>
      <c r="F62" s="6">
        <v>8.7400000000000005E-2</v>
      </c>
      <c r="G62" s="4" t="s">
        <v>787</v>
      </c>
    </row>
    <row r="63" spans="1:7" ht="23.45" customHeight="1" x14ac:dyDescent="0.25">
      <c r="A63" s="4" t="s">
        <v>806</v>
      </c>
      <c r="B63" s="4" t="s">
        <v>807</v>
      </c>
      <c r="C63" s="4" t="s">
        <v>150</v>
      </c>
      <c r="D63" s="5">
        <v>20000</v>
      </c>
      <c r="E63" s="6">
        <v>2079606</v>
      </c>
      <c r="F63" s="6">
        <v>8.8300000000000003E-2</v>
      </c>
      <c r="G63" s="4" t="s">
        <v>787</v>
      </c>
    </row>
    <row r="64" spans="1:7" ht="32.65" customHeight="1" x14ac:dyDescent="0.25">
      <c r="A64" s="4" t="s">
        <v>812</v>
      </c>
      <c r="B64" s="4" t="s">
        <v>813</v>
      </c>
      <c r="C64" s="4" t="s">
        <v>150</v>
      </c>
      <c r="D64" s="5">
        <v>10000</v>
      </c>
      <c r="E64" s="6">
        <v>1034971</v>
      </c>
      <c r="F64" s="6">
        <v>4.3900000000000002E-2</v>
      </c>
      <c r="G64" s="4" t="s">
        <v>787</v>
      </c>
    </row>
    <row r="65" spans="1:7" ht="32.65" customHeight="1" x14ac:dyDescent="0.25">
      <c r="A65" s="4" t="s">
        <v>814</v>
      </c>
      <c r="B65" s="4" t="s">
        <v>815</v>
      </c>
      <c r="C65" s="4" t="s">
        <v>150</v>
      </c>
      <c r="D65" s="5">
        <v>20000</v>
      </c>
      <c r="E65" s="6">
        <v>2007538</v>
      </c>
      <c r="F65" s="6">
        <v>8.5199999999999998E-2</v>
      </c>
      <c r="G65" s="4" t="s">
        <v>787</v>
      </c>
    </row>
    <row r="66" spans="1:7" ht="23.45" customHeight="1" x14ac:dyDescent="0.25">
      <c r="A66" s="4" t="s">
        <v>822</v>
      </c>
      <c r="B66" s="4" t="s">
        <v>823</v>
      </c>
      <c r="C66" s="4" t="s">
        <v>150</v>
      </c>
      <c r="D66" s="5">
        <v>500000</v>
      </c>
      <c r="E66" s="6">
        <v>51649150</v>
      </c>
      <c r="F66" s="6">
        <v>2.1920000000000002</v>
      </c>
      <c r="G66" s="4" t="s">
        <v>824</v>
      </c>
    </row>
    <row r="67" spans="1:7" ht="23.45" customHeight="1" x14ac:dyDescent="0.25">
      <c r="A67" s="4" t="s">
        <v>825</v>
      </c>
      <c r="B67" s="4" t="s">
        <v>826</v>
      </c>
      <c r="C67" s="4" t="s">
        <v>150</v>
      </c>
      <c r="D67" s="5">
        <v>30000</v>
      </c>
      <c r="E67" s="6">
        <v>3025008</v>
      </c>
      <c r="F67" s="6">
        <v>0.12839999999999999</v>
      </c>
      <c r="G67" s="4" t="s">
        <v>787</v>
      </c>
    </row>
    <row r="68" spans="1:7" ht="23.45" customHeight="1" x14ac:dyDescent="0.25">
      <c r="A68" s="4" t="s">
        <v>848</v>
      </c>
      <c r="B68" s="4" t="s">
        <v>849</v>
      </c>
      <c r="C68" s="4" t="s">
        <v>150</v>
      </c>
      <c r="D68" s="5">
        <v>20000</v>
      </c>
      <c r="E68" s="6">
        <v>2063476</v>
      </c>
      <c r="F68" s="6">
        <v>8.7599999999999997E-2</v>
      </c>
      <c r="G68" s="4" t="s">
        <v>787</v>
      </c>
    </row>
    <row r="69" spans="1:7" ht="23.45" customHeight="1" x14ac:dyDescent="0.25">
      <c r="A69" s="4" t="s">
        <v>852</v>
      </c>
      <c r="B69" s="4" t="s">
        <v>853</v>
      </c>
      <c r="C69" s="4" t="s">
        <v>150</v>
      </c>
      <c r="D69" s="5">
        <v>20000</v>
      </c>
      <c r="E69" s="6">
        <v>2099830</v>
      </c>
      <c r="F69" s="6">
        <v>8.9099999999999999E-2</v>
      </c>
      <c r="G69" s="4" t="s">
        <v>787</v>
      </c>
    </row>
    <row r="70" spans="1:7" ht="23.45" customHeight="1" x14ac:dyDescent="0.25">
      <c r="A70" s="4" t="s">
        <v>856</v>
      </c>
      <c r="B70" s="4" t="s">
        <v>857</v>
      </c>
      <c r="C70" s="4" t="s">
        <v>150</v>
      </c>
      <c r="D70" s="5">
        <v>40000</v>
      </c>
      <c r="E70" s="6">
        <v>4094868</v>
      </c>
      <c r="F70" s="6">
        <v>0.17380000000000001</v>
      </c>
      <c r="G70" s="4" t="s">
        <v>787</v>
      </c>
    </row>
    <row r="71" spans="1:7" ht="23.45" customHeight="1" x14ac:dyDescent="0.25">
      <c r="A71" s="4" t="s">
        <v>871</v>
      </c>
      <c r="B71" s="4" t="s">
        <v>872</v>
      </c>
      <c r="C71" s="4" t="s">
        <v>150</v>
      </c>
      <c r="D71" s="5">
        <v>74670.25</v>
      </c>
      <c r="E71" s="6">
        <v>5995640.2599999998</v>
      </c>
      <c r="F71" s="6">
        <v>0.2545</v>
      </c>
      <c r="G71" s="4" t="s">
        <v>824</v>
      </c>
    </row>
    <row r="72" spans="1:7" ht="23.45" customHeight="1" x14ac:dyDescent="0.25">
      <c r="A72" s="4" t="s">
        <v>873</v>
      </c>
      <c r="B72" s="4" t="s">
        <v>874</v>
      </c>
      <c r="C72" s="4" t="s">
        <v>150</v>
      </c>
      <c r="D72" s="5">
        <v>1000</v>
      </c>
      <c r="E72" s="6">
        <v>100171.6</v>
      </c>
      <c r="F72" s="6">
        <v>4.3E-3</v>
      </c>
      <c r="G72" s="4" t="s">
        <v>784</v>
      </c>
    </row>
    <row r="73" spans="1:7" ht="23.45" customHeight="1" x14ac:dyDescent="0.25">
      <c r="A73" s="4" t="s">
        <v>875</v>
      </c>
      <c r="B73" s="4" t="s">
        <v>876</v>
      </c>
      <c r="C73" s="4" t="s">
        <v>150</v>
      </c>
      <c r="D73" s="5">
        <v>1000</v>
      </c>
      <c r="E73" s="6">
        <v>101031.5</v>
      </c>
      <c r="F73" s="6">
        <v>4.3E-3</v>
      </c>
      <c r="G73" s="4" t="s">
        <v>784</v>
      </c>
    </row>
    <row r="74" spans="1:7" ht="23.45" customHeight="1" x14ac:dyDescent="0.25">
      <c r="A74" s="4" t="s">
        <v>877</v>
      </c>
      <c r="B74" s="4" t="s">
        <v>878</v>
      </c>
      <c r="C74" s="4" t="s">
        <v>150</v>
      </c>
      <c r="D74" s="5">
        <v>1000</v>
      </c>
      <c r="E74" s="6">
        <v>101963.2</v>
      </c>
      <c r="F74" s="6">
        <v>4.3E-3</v>
      </c>
      <c r="G74" s="4" t="s">
        <v>784</v>
      </c>
    </row>
    <row r="75" spans="1:7" ht="23.45" customHeight="1" x14ac:dyDescent="0.25">
      <c r="A75" s="4" t="s">
        <v>879</v>
      </c>
      <c r="B75" s="4" t="s">
        <v>880</v>
      </c>
      <c r="C75" s="4" t="s">
        <v>150</v>
      </c>
      <c r="D75" s="5">
        <v>1000</v>
      </c>
      <c r="E75" s="6">
        <v>103466.2</v>
      </c>
      <c r="F75" s="6">
        <v>4.4000000000000003E-3</v>
      </c>
      <c r="G75" s="4" t="s">
        <v>784</v>
      </c>
    </row>
    <row r="76" spans="1:7" ht="23.45" customHeight="1" x14ac:dyDescent="0.25">
      <c r="A76" s="4" t="s">
        <v>881</v>
      </c>
      <c r="B76" s="4" t="s">
        <v>882</v>
      </c>
      <c r="C76" s="4" t="s">
        <v>150</v>
      </c>
      <c r="D76" s="5">
        <v>1000</v>
      </c>
      <c r="E76" s="6">
        <v>104086</v>
      </c>
      <c r="F76" s="6">
        <v>4.4000000000000003E-3</v>
      </c>
      <c r="G76" s="4" t="s">
        <v>784</v>
      </c>
    </row>
    <row r="77" spans="1:7" ht="23.45" customHeight="1" x14ac:dyDescent="0.25">
      <c r="A77" s="4" t="s">
        <v>883</v>
      </c>
      <c r="B77" s="4" t="s">
        <v>884</v>
      </c>
      <c r="C77" s="4" t="s">
        <v>150</v>
      </c>
      <c r="D77" s="5">
        <v>48000</v>
      </c>
      <c r="E77" s="6">
        <v>5025398.4000000004</v>
      </c>
      <c r="F77" s="6">
        <v>0.21329999999999999</v>
      </c>
      <c r="G77" s="4" t="s">
        <v>784</v>
      </c>
    </row>
    <row r="78" spans="1:7" ht="23.45" customHeight="1" x14ac:dyDescent="0.25">
      <c r="A78" s="4" t="s">
        <v>2320</v>
      </c>
      <c r="B78" s="4" t="s">
        <v>2321</v>
      </c>
      <c r="C78" s="4" t="s">
        <v>150</v>
      </c>
      <c r="D78" s="5">
        <v>5000</v>
      </c>
      <c r="E78" s="6">
        <v>506937</v>
      </c>
      <c r="F78" s="6">
        <v>2.1499999999999998E-2</v>
      </c>
      <c r="G78" s="4" t="s">
        <v>784</v>
      </c>
    </row>
    <row r="79" spans="1:7" ht="23.45" customHeight="1" x14ac:dyDescent="0.25">
      <c r="A79" s="4" t="s">
        <v>889</v>
      </c>
      <c r="B79" s="4" t="s">
        <v>890</v>
      </c>
      <c r="C79" s="4" t="s">
        <v>150</v>
      </c>
      <c r="D79" s="5">
        <v>10000</v>
      </c>
      <c r="E79" s="6">
        <v>1030969</v>
      </c>
      <c r="F79" s="6">
        <v>4.3799999999999999E-2</v>
      </c>
      <c r="G79" s="4" t="s">
        <v>784</v>
      </c>
    </row>
    <row r="80" spans="1:7" ht="23.45" customHeight="1" x14ac:dyDescent="0.25">
      <c r="A80" s="4" t="s">
        <v>897</v>
      </c>
      <c r="B80" s="4" t="s">
        <v>898</v>
      </c>
      <c r="C80" s="4" t="s">
        <v>150</v>
      </c>
      <c r="D80" s="5">
        <v>100000</v>
      </c>
      <c r="E80" s="6">
        <v>7370920</v>
      </c>
      <c r="F80" s="6">
        <v>0.31280000000000002</v>
      </c>
      <c r="G80" s="4" t="s">
        <v>784</v>
      </c>
    </row>
    <row r="81" spans="1:7" ht="32.65" customHeight="1" x14ac:dyDescent="0.25">
      <c r="A81" s="4" t="s">
        <v>903</v>
      </c>
      <c r="B81" s="4" t="s">
        <v>904</v>
      </c>
      <c r="C81" s="4" t="s">
        <v>150</v>
      </c>
      <c r="D81" s="5">
        <v>40000</v>
      </c>
      <c r="E81" s="6">
        <v>4175004</v>
      </c>
      <c r="F81" s="6">
        <v>0.1772</v>
      </c>
      <c r="G81" s="4" t="s">
        <v>824</v>
      </c>
    </row>
    <row r="82" spans="1:7" ht="32.65" customHeight="1" x14ac:dyDescent="0.25">
      <c r="A82" s="4" t="s">
        <v>2328</v>
      </c>
      <c r="B82" s="4" t="s">
        <v>2329</v>
      </c>
      <c r="C82" s="4" t="s">
        <v>101</v>
      </c>
      <c r="D82" s="5">
        <v>20000</v>
      </c>
      <c r="E82" s="6">
        <v>2145324</v>
      </c>
      <c r="F82" s="6">
        <v>9.0999999999999998E-2</v>
      </c>
      <c r="G82" s="4" t="s">
        <v>824</v>
      </c>
    </row>
    <row r="83" spans="1:7" ht="23.45" customHeight="1" x14ac:dyDescent="0.25">
      <c r="A83" s="4" t="s">
        <v>905</v>
      </c>
      <c r="B83" s="4" t="s">
        <v>906</v>
      </c>
      <c r="C83" s="4" t="s">
        <v>101</v>
      </c>
      <c r="D83" s="5">
        <v>10000</v>
      </c>
      <c r="E83" s="6">
        <v>1070806</v>
      </c>
      <c r="F83" s="6">
        <v>4.5400000000000003E-2</v>
      </c>
      <c r="G83" s="4" t="s">
        <v>787</v>
      </c>
    </row>
    <row r="84" spans="1:7" ht="23.45" customHeight="1" x14ac:dyDescent="0.25">
      <c r="A84" s="4" t="s">
        <v>2330</v>
      </c>
      <c r="B84" s="4" t="s">
        <v>2331</v>
      </c>
      <c r="C84" s="4" t="s">
        <v>150</v>
      </c>
      <c r="D84" s="5">
        <v>8000</v>
      </c>
      <c r="E84" s="6">
        <v>817942.4</v>
      </c>
      <c r="F84" s="6">
        <v>3.4700000000000002E-2</v>
      </c>
      <c r="G84" s="4" t="s">
        <v>824</v>
      </c>
    </row>
    <row r="85" spans="1:7" ht="32.65" customHeight="1" x14ac:dyDescent="0.25">
      <c r="A85" s="4" t="s">
        <v>915</v>
      </c>
      <c r="B85" s="4" t="s">
        <v>916</v>
      </c>
      <c r="C85" s="4" t="s">
        <v>150</v>
      </c>
      <c r="D85" s="5">
        <v>20000</v>
      </c>
      <c r="E85" s="6">
        <v>2060554</v>
      </c>
      <c r="F85" s="6">
        <v>8.7400000000000005E-2</v>
      </c>
      <c r="G85" s="4" t="s">
        <v>824</v>
      </c>
    </row>
    <row r="86" spans="1:7" ht="23.45" customHeight="1" x14ac:dyDescent="0.25">
      <c r="A86" s="4" t="s">
        <v>2332</v>
      </c>
      <c r="B86" s="4" t="s">
        <v>2333</v>
      </c>
      <c r="C86" s="4" t="s">
        <v>150</v>
      </c>
      <c r="D86" s="5">
        <v>30000</v>
      </c>
      <c r="E86" s="6">
        <v>3029610</v>
      </c>
      <c r="F86" s="6">
        <v>0.12859999999999999</v>
      </c>
      <c r="G86" s="4" t="s">
        <v>824</v>
      </c>
    </row>
    <row r="87" spans="1:7" ht="32.65" customHeight="1" x14ac:dyDescent="0.25">
      <c r="A87" s="4" t="s">
        <v>931</v>
      </c>
      <c r="B87" s="4" t="s">
        <v>932</v>
      </c>
      <c r="C87" s="4" t="s">
        <v>150</v>
      </c>
      <c r="D87" s="5">
        <v>20000</v>
      </c>
      <c r="E87" s="6">
        <v>2028672</v>
      </c>
      <c r="F87" s="6">
        <v>8.6099999999999996E-2</v>
      </c>
      <c r="G87" s="4" t="s">
        <v>787</v>
      </c>
    </row>
    <row r="88" spans="1:7" ht="32.65" customHeight="1" x14ac:dyDescent="0.25">
      <c r="A88" s="4" t="s">
        <v>941</v>
      </c>
      <c r="B88" s="4" t="s">
        <v>942</v>
      </c>
      <c r="C88" s="4" t="s">
        <v>32</v>
      </c>
      <c r="D88" s="5">
        <v>40000</v>
      </c>
      <c r="E88" s="6">
        <v>4029812</v>
      </c>
      <c r="F88" s="6">
        <v>0.17100000000000001</v>
      </c>
      <c r="G88" s="4" t="s">
        <v>787</v>
      </c>
    </row>
    <row r="89" spans="1:7" ht="23.45" customHeight="1" x14ac:dyDescent="0.25">
      <c r="A89" s="4" t="s">
        <v>943</v>
      </c>
      <c r="B89" s="4" t="s">
        <v>944</v>
      </c>
      <c r="C89" s="4" t="s">
        <v>868</v>
      </c>
      <c r="D89" s="5">
        <v>100000</v>
      </c>
      <c r="E89" s="6">
        <v>10023510</v>
      </c>
      <c r="F89" s="6">
        <v>0.4254</v>
      </c>
      <c r="G89" s="4" t="s">
        <v>824</v>
      </c>
    </row>
    <row r="90" spans="1:7" ht="23.45" customHeight="1" x14ac:dyDescent="0.25">
      <c r="A90" s="4" t="s">
        <v>949</v>
      </c>
      <c r="B90" s="4" t="s">
        <v>950</v>
      </c>
      <c r="C90" s="4" t="s">
        <v>150</v>
      </c>
      <c r="D90" s="5">
        <v>20000</v>
      </c>
      <c r="E90" s="6">
        <v>2157950</v>
      </c>
      <c r="F90" s="6">
        <v>9.1600000000000001E-2</v>
      </c>
      <c r="G90" s="4" t="s">
        <v>824</v>
      </c>
    </row>
    <row r="91" spans="1:7" ht="23.45" customHeight="1" x14ac:dyDescent="0.25">
      <c r="A91" s="4" t="s">
        <v>971</v>
      </c>
      <c r="B91" s="4" t="s">
        <v>972</v>
      </c>
      <c r="C91" s="4" t="s">
        <v>43</v>
      </c>
      <c r="D91" s="5">
        <v>50000</v>
      </c>
      <c r="E91" s="6">
        <v>4937855</v>
      </c>
      <c r="F91" s="6">
        <v>0.20960000000000001</v>
      </c>
      <c r="G91" s="4" t="s">
        <v>784</v>
      </c>
    </row>
    <row r="92" spans="1:7" ht="14.45" customHeight="1" x14ac:dyDescent="0.25">
      <c r="A92" s="4" t="s">
        <v>977</v>
      </c>
      <c r="B92" s="4" t="s">
        <v>978</v>
      </c>
      <c r="C92" s="4" t="s">
        <v>43</v>
      </c>
      <c r="D92" s="5">
        <v>500000</v>
      </c>
      <c r="E92" s="6">
        <v>49877300</v>
      </c>
      <c r="F92" s="6">
        <v>2.1168</v>
      </c>
      <c r="G92" s="4" t="s">
        <v>824</v>
      </c>
    </row>
    <row r="93" spans="1:7" ht="23.45" customHeight="1" x14ac:dyDescent="0.25">
      <c r="A93" s="4" t="s">
        <v>993</v>
      </c>
      <c r="B93" s="4" t="s">
        <v>994</v>
      </c>
      <c r="C93" s="4" t="s">
        <v>43</v>
      </c>
      <c r="D93" s="5">
        <v>20000</v>
      </c>
      <c r="E93" s="6">
        <v>2005254</v>
      </c>
      <c r="F93" s="6">
        <v>8.5099999999999995E-2</v>
      </c>
      <c r="G93" s="4" t="s">
        <v>824</v>
      </c>
    </row>
    <row r="94" spans="1:7" ht="23.45" customHeight="1" x14ac:dyDescent="0.25">
      <c r="A94" s="4" t="s">
        <v>1009</v>
      </c>
      <c r="B94" s="4" t="s">
        <v>1010</v>
      </c>
      <c r="C94" s="4" t="s">
        <v>43</v>
      </c>
      <c r="D94" s="5">
        <v>120000</v>
      </c>
      <c r="E94" s="6">
        <v>12075432</v>
      </c>
      <c r="F94" s="6">
        <v>0.51249999999999996</v>
      </c>
      <c r="G94" s="4" t="s">
        <v>824</v>
      </c>
    </row>
    <row r="95" spans="1:7" ht="23.45" customHeight="1" x14ac:dyDescent="0.25">
      <c r="A95" s="4" t="s">
        <v>1021</v>
      </c>
      <c r="B95" s="4" t="s">
        <v>1022</v>
      </c>
      <c r="C95" s="4" t="s">
        <v>43</v>
      </c>
      <c r="D95" s="5">
        <v>10000</v>
      </c>
      <c r="E95" s="6">
        <v>1005511</v>
      </c>
      <c r="F95" s="6">
        <v>4.2700000000000002E-2</v>
      </c>
      <c r="G95" s="4" t="s">
        <v>824</v>
      </c>
    </row>
    <row r="96" spans="1:7" ht="23.45" customHeight="1" x14ac:dyDescent="0.25">
      <c r="A96" s="4" t="s">
        <v>1092</v>
      </c>
      <c r="B96" s="4" t="s">
        <v>1093</v>
      </c>
      <c r="C96" s="4" t="s">
        <v>43</v>
      </c>
      <c r="D96" s="5">
        <v>50000</v>
      </c>
      <c r="E96" s="6">
        <v>5046925</v>
      </c>
      <c r="F96" s="6">
        <v>0.2142</v>
      </c>
      <c r="G96" s="4" t="s">
        <v>824</v>
      </c>
    </row>
    <row r="97" spans="1:7" ht="23.45" customHeight="1" x14ac:dyDescent="0.25">
      <c r="A97" s="4" t="s">
        <v>1100</v>
      </c>
      <c r="B97" s="4" t="s">
        <v>1101</v>
      </c>
      <c r="C97" s="4" t="s">
        <v>43</v>
      </c>
      <c r="D97" s="5">
        <v>20000</v>
      </c>
      <c r="E97" s="6">
        <v>2050858</v>
      </c>
      <c r="F97" s="6">
        <v>8.6999999999999994E-2</v>
      </c>
      <c r="G97" s="4" t="s">
        <v>784</v>
      </c>
    </row>
    <row r="98" spans="1:7" ht="23.45" customHeight="1" x14ac:dyDescent="0.25">
      <c r="A98" s="4" t="s">
        <v>1102</v>
      </c>
      <c r="B98" s="4" t="s">
        <v>1103</v>
      </c>
      <c r="C98" s="4" t="s">
        <v>101</v>
      </c>
      <c r="D98" s="5">
        <v>70000</v>
      </c>
      <c r="E98" s="6">
        <v>7023009</v>
      </c>
      <c r="F98" s="6">
        <v>0.29809999999999998</v>
      </c>
      <c r="G98" s="4" t="s">
        <v>784</v>
      </c>
    </row>
    <row r="99" spans="1:7" ht="23.45" customHeight="1" x14ac:dyDescent="0.25">
      <c r="A99" s="4" t="s">
        <v>1106</v>
      </c>
      <c r="B99" s="4" t="s">
        <v>1107</v>
      </c>
      <c r="C99" s="4" t="s">
        <v>43</v>
      </c>
      <c r="D99" s="5">
        <v>30000</v>
      </c>
      <c r="E99" s="6">
        <v>3027522</v>
      </c>
      <c r="F99" s="6">
        <v>0.1285</v>
      </c>
      <c r="G99" s="4" t="s">
        <v>824</v>
      </c>
    </row>
    <row r="100" spans="1:7" ht="23.45" customHeight="1" x14ac:dyDescent="0.25">
      <c r="A100" s="4" t="s">
        <v>1110</v>
      </c>
      <c r="B100" s="4" t="s">
        <v>1111</v>
      </c>
      <c r="C100" s="4" t="s">
        <v>101</v>
      </c>
      <c r="D100" s="5">
        <v>60000</v>
      </c>
      <c r="E100" s="6">
        <v>6028176</v>
      </c>
      <c r="F100" s="6">
        <v>0.25580000000000003</v>
      </c>
      <c r="G100" s="4" t="s">
        <v>784</v>
      </c>
    </row>
    <row r="101" spans="1:7" ht="32.65" customHeight="1" x14ac:dyDescent="0.25">
      <c r="A101" s="4" t="s">
        <v>1114</v>
      </c>
      <c r="B101" s="4" t="s">
        <v>1115</v>
      </c>
      <c r="C101" s="4" t="s">
        <v>101</v>
      </c>
      <c r="D101" s="5">
        <v>30000</v>
      </c>
      <c r="E101" s="6">
        <v>3018438</v>
      </c>
      <c r="F101" s="6">
        <v>0.12809999999999999</v>
      </c>
      <c r="G101" s="4" t="s">
        <v>787</v>
      </c>
    </row>
    <row r="102" spans="1:7" ht="23.45" customHeight="1" x14ac:dyDescent="0.25">
      <c r="A102" s="4" t="s">
        <v>1120</v>
      </c>
      <c r="B102" s="4" t="s">
        <v>1121</v>
      </c>
      <c r="C102" s="4" t="s">
        <v>101</v>
      </c>
      <c r="D102" s="5">
        <v>20000</v>
      </c>
      <c r="E102" s="6">
        <v>2011450</v>
      </c>
      <c r="F102" s="6">
        <v>8.5400000000000004E-2</v>
      </c>
      <c r="G102" s="4" t="s">
        <v>787</v>
      </c>
    </row>
    <row r="103" spans="1:7" ht="23.45" customHeight="1" x14ac:dyDescent="0.25">
      <c r="A103" s="4" t="s">
        <v>1126</v>
      </c>
      <c r="B103" s="4" t="s">
        <v>1127</v>
      </c>
      <c r="C103" s="4" t="s">
        <v>43</v>
      </c>
      <c r="D103" s="5">
        <v>50000</v>
      </c>
      <c r="E103" s="6">
        <v>5211415</v>
      </c>
      <c r="F103" s="6">
        <v>0.22120000000000001</v>
      </c>
      <c r="G103" s="4" t="s">
        <v>784</v>
      </c>
    </row>
    <row r="104" spans="1:7" ht="23.45" customHeight="1" x14ac:dyDescent="0.25">
      <c r="A104" s="4" t="s">
        <v>1130</v>
      </c>
      <c r="B104" s="4" t="s">
        <v>1131</v>
      </c>
      <c r="C104" s="4" t="s">
        <v>101</v>
      </c>
      <c r="D104" s="5">
        <v>60000</v>
      </c>
      <c r="E104" s="6">
        <v>6319434</v>
      </c>
      <c r="F104" s="6">
        <v>0.26819999999999999</v>
      </c>
      <c r="G104" s="4" t="s">
        <v>784</v>
      </c>
    </row>
    <row r="105" spans="1:7" ht="32.65" customHeight="1" x14ac:dyDescent="0.25">
      <c r="A105" s="4" t="s">
        <v>1132</v>
      </c>
      <c r="B105" s="4" t="s">
        <v>1133</v>
      </c>
      <c r="C105" s="4" t="s">
        <v>43</v>
      </c>
      <c r="D105" s="5">
        <v>10000</v>
      </c>
      <c r="E105" s="6">
        <v>1060957</v>
      </c>
      <c r="F105" s="6">
        <v>4.4999999999999998E-2</v>
      </c>
      <c r="G105" s="4" t="s">
        <v>824</v>
      </c>
    </row>
    <row r="106" spans="1:7" ht="23.45" customHeight="1" x14ac:dyDescent="0.25">
      <c r="A106" s="4" t="s">
        <v>1136</v>
      </c>
      <c r="B106" s="4" t="s">
        <v>1137</v>
      </c>
      <c r="C106" s="4" t="s">
        <v>43</v>
      </c>
      <c r="D106" s="5">
        <v>10000</v>
      </c>
      <c r="E106" s="6">
        <v>1012460</v>
      </c>
      <c r="F106" s="6">
        <v>4.2999999999999997E-2</v>
      </c>
      <c r="G106" s="4" t="s">
        <v>824</v>
      </c>
    </row>
    <row r="107" spans="1:7" ht="23.45" customHeight="1" x14ac:dyDescent="0.25">
      <c r="A107" s="4" t="s">
        <v>1146</v>
      </c>
      <c r="B107" s="4" t="s">
        <v>1147</v>
      </c>
      <c r="C107" s="4" t="s">
        <v>43</v>
      </c>
      <c r="D107" s="5">
        <v>10000</v>
      </c>
      <c r="E107" s="6">
        <v>1002516</v>
      </c>
      <c r="F107" s="6">
        <v>4.2500000000000003E-2</v>
      </c>
      <c r="G107" s="4" t="s">
        <v>824</v>
      </c>
    </row>
    <row r="108" spans="1:7" ht="41.85" customHeight="1" x14ac:dyDescent="0.25">
      <c r="A108" s="4" t="s">
        <v>1244</v>
      </c>
      <c r="B108" s="4" t="s">
        <v>1245</v>
      </c>
      <c r="C108" s="4" t="s">
        <v>43</v>
      </c>
      <c r="D108" s="5">
        <v>500000</v>
      </c>
      <c r="E108" s="6">
        <v>49766350</v>
      </c>
      <c r="F108" s="6">
        <v>2.1120999999999999</v>
      </c>
      <c r="G108" s="4" t="s">
        <v>781</v>
      </c>
    </row>
    <row r="109" spans="1:7" ht="32.65" customHeight="1" x14ac:dyDescent="0.25">
      <c r="A109" s="4" t="s">
        <v>2246</v>
      </c>
      <c r="B109" s="4" t="s">
        <v>2247</v>
      </c>
      <c r="C109" s="4" t="s">
        <v>43</v>
      </c>
      <c r="D109" s="5">
        <v>20000</v>
      </c>
      <c r="E109" s="6">
        <v>2005824</v>
      </c>
      <c r="F109" s="6">
        <v>8.5099999999999995E-2</v>
      </c>
      <c r="G109" s="4" t="s">
        <v>787</v>
      </c>
    </row>
    <row r="110" spans="1:7" ht="23.45" customHeight="1" x14ac:dyDescent="0.25">
      <c r="A110" s="4" t="s">
        <v>2250</v>
      </c>
      <c r="B110" s="4" t="s">
        <v>2251</v>
      </c>
      <c r="C110" s="4" t="s">
        <v>837</v>
      </c>
      <c r="D110" s="5">
        <v>20000</v>
      </c>
      <c r="E110" s="6">
        <v>2020496</v>
      </c>
      <c r="F110" s="6">
        <v>8.5699999999999998E-2</v>
      </c>
      <c r="G110" s="4" t="s">
        <v>787</v>
      </c>
    </row>
    <row r="111" spans="1:7" ht="23.45" customHeight="1" x14ac:dyDescent="0.25">
      <c r="A111" s="4" t="s">
        <v>2252</v>
      </c>
      <c r="B111" s="4" t="s">
        <v>2253</v>
      </c>
      <c r="C111" s="4" t="s">
        <v>837</v>
      </c>
      <c r="D111" s="5">
        <v>20000</v>
      </c>
      <c r="E111" s="6">
        <v>2021144</v>
      </c>
      <c r="F111" s="6">
        <v>8.5800000000000001E-2</v>
      </c>
      <c r="G111" s="4" t="s">
        <v>787</v>
      </c>
    </row>
    <row r="112" spans="1:7" ht="32.65" customHeight="1" x14ac:dyDescent="0.25">
      <c r="A112" s="4" t="s">
        <v>1367</v>
      </c>
      <c r="B112" s="4" t="s">
        <v>1368</v>
      </c>
      <c r="C112" s="4" t="s">
        <v>837</v>
      </c>
      <c r="D112" s="5">
        <v>20000</v>
      </c>
      <c r="E112" s="6">
        <v>2010016</v>
      </c>
      <c r="F112" s="6">
        <v>8.5300000000000001E-2</v>
      </c>
      <c r="G112" s="4" t="s">
        <v>787</v>
      </c>
    </row>
    <row r="113" spans="1:7" ht="23.45" customHeight="1" x14ac:dyDescent="0.25">
      <c r="A113" s="4" t="s">
        <v>1374</v>
      </c>
      <c r="B113" s="4" t="s">
        <v>1375</v>
      </c>
      <c r="C113" s="4" t="s">
        <v>837</v>
      </c>
      <c r="D113" s="5">
        <v>100000</v>
      </c>
      <c r="E113" s="6">
        <v>10110650</v>
      </c>
      <c r="F113" s="6">
        <v>0.42909999999999998</v>
      </c>
      <c r="G113" s="4" t="s">
        <v>787</v>
      </c>
    </row>
    <row r="114" spans="1:7" ht="23.45" customHeight="1" x14ac:dyDescent="0.25">
      <c r="A114" s="4" t="s">
        <v>2258</v>
      </c>
      <c r="B114" s="4" t="s">
        <v>2259</v>
      </c>
      <c r="C114" s="4" t="s">
        <v>101</v>
      </c>
      <c r="D114" s="5">
        <v>40000</v>
      </c>
      <c r="E114" s="6">
        <v>4118352</v>
      </c>
      <c r="F114" s="6">
        <v>0.17480000000000001</v>
      </c>
      <c r="G114" s="4" t="s">
        <v>787</v>
      </c>
    </row>
    <row r="115" spans="1:7" ht="14.45" customHeight="1" x14ac:dyDescent="0.25">
      <c r="A115" s="4" t="s">
        <v>0</v>
      </c>
      <c r="B115" s="4" t="s">
        <v>0</v>
      </c>
      <c r="C115" s="7" t="s">
        <v>183</v>
      </c>
      <c r="D115" s="5">
        <v>21976800.25</v>
      </c>
      <c r="E115" s="6">
        <v>2180931491.8899999</v>
      </c>
      <c r="F115" s="6">
        <v>92.558199999999999</v>
      </c>
      <c r="G115" s="8" t="s">
        <v>0</v>
      </c>
    </row>
    <row r="116" spans="1:7" ht="18.399999999999999" customHeight="1" x14ac:dyDescent="0.25">
      <c r="A116" s="16" t="s">
        <v>0</v>
      </c>
      <c r="B116" s="16"/>
      <c r="C116" s="16"/>
      <c r="D116" s="16"/>
      <c r="E116" s="16"/>
      <c r="F116" s="16"/>
      <c r="G116" s="16"/>
    </row>
    <row r="117" spans="1:7" ht="14.45" customHeight="1" x14ac:dyDescent="0.25">
      <c r="A117" s="15" t="s">
        <v>1678</v>
      </c>
      <c r="B117" s="15"/>
      <c r="C117" s="15"/>
      <c r="D117" s="1"/>
      <c r="E117" s="1"/>
      <c r="F117" s="1"/>
      <c r="G117" s="1"/>
    </row>
    <row r="118" spans="1:7" ht="14.45" customHeight="1" x14ac:dyDescent="0.25">
      <c r="A118" s="3" t="s">
        <v>1679</v>
      </c>
      <c r="B118" s="3" t="s">
        <v>9</v>
      </c>
      <c r="C118" s="3" t="s">
        <v>10</v>
      </c>
      <c r="D118" s="1"/>
      <c r="E118" s="1"/>
      <c r="F118" s="1"/>
      <c r="G118" s="1"/>
    </row>
    <row r="119" spans="1:7" ht="14.45" customHeight="1" x14ac:dyDescent="0.25">
      <c r="A119" s="4" t="s">
        <v>1680</v>
      </c>
      <c r="B119" s="6">
        <v>47857.919999999998</v>
      </c>
      <c r="C119" s="6">
        <v>0</v>
      </c>
      <c r="D119" s="1"/>
      <c r="E119" s="1"/>
      <c r="F119" s="1"/>
      <c r="G119" s="1"/>
    </row>
    <row r="120" spans="1:7" ht="23.45" customHeight="1" x14ac:dyDescent="0.25">
      <c r="A120" s="4" t="s">
        <v>1681</v>
      </c>
      <c r="B120" s="6">
        <v>73810710.069999993</v>
      </c>
      <c r="C120" s="6">
        <v>3.13</v>
      </c>
      <c r="D120" s="1"/>
      <c r="E120" s="1"/>
      <c r="F120" s="1"/>
      <c r="G120" s="1"/>
    </row>
    <row r="121" spans="1:7" ht="14.45" customHeight="1" x14ac:dyDescent="0.25">
      <c r="A121" s="4" t="s">
        <v>1683</v>
      </c>
      <c r="B121" s="6">
        <v>101494924.06</v>
      </c>
      <c r="C121" s="6">
        <v>4.3099999999999996</v>
      </c>
      <c r="D121" s="1"/>
      <c r="E121" s="1"/>
      <c r="F121" s="1"/>
      <c r="G121" s="1"/>
    </row>
    <row r="122" spans="1:7" ht="14.45" customHeight="1" x14ac:dyDescent="0.25">
      <c r="A122" s="9" t="s">
        <v>1684</v>
      </c>
      <c r="B122" s="6">
        <v>175353492.05000001</v>
      </c>
      <c r="C122" s="6">
        <v>7.44</v>
      </c>
      <c r="D122" s="1"/>
      <c r="E122" s="1"/>
      <c r="F122" s="1"/>
      <c r="G122" s="1"/>
    </row>
    <row r="123" spans="1:7" ht="18.399999999999999" customHeight="1" x14ac:dyDescent="0.25">
      <c r="A123" s="16" t="s">
        <v>0</v>
      </c>
      <c r="B123" s="16"/>
      <c r="C123" s="16"/>
      <c r="D123" s="16"/>
      <c r="E123" s="16"/>
      <c r="F123" s="16"/>
      <c r="G123" s="16"/>
    </row>
    <row r="124" spans="1:7" ht="23.65" customHeight="1" x14ac:dyDescent="0.25">
      <c r="A124" s="4" t="s">
        <v>1685</v>
      </c>
      <c r="B124" s="6">
        <v>6.8</v>
      </c>
      <c r="C124" s="1"/>
      <c r="D124" s="1"/>
      <c r="E124" s="1"/>
      <c r="F124" s="1"/>
      <c r="G124" s="1"/>
    </row>
    <row r="125" spans="1:7" ht="14.45" customHeight="1" x14ac:dyDescent="0.25">
      <c r="A125" s="4" t="s">
        <v>1686</v>
      </c>
      <c r="B125" s="6">
        <v>4.67</v>
      </c>
      <c r="C125" s="1"/>
      <c r="D125" s="1"/>
      <c r="E125" s="1"/>
      <c r="F125" s="1"/>
      <c r="G125" s="1"/>
    </row>
    <row r="126" spans="1:7" ht="32.65" customHeight="1" x14ac:dyDescent="0.25">
      <c r="A126" s="4" t="s">
        <v>1687</v>
      </c>
      <c r="B126" s="6">
        <v>7.83</v>
      </c>
      <c r="C126" s="1"/>
      <c r="D126" s="1"/>
      <c r="E126" s="1"/>
      <c r="F126" s="1"/>
      <c r="G126" s="1"/>
    </row>
    <row r="127" spans="1:7" ht="18.399999999999999" customHeight="1" x14ac:dyDescent="0.25">
      <c r="A127" s="16" t="s">
        <v>0</v>
      </c>
      <c r="B127" s="16"/>
      <c r="C127" s="16"/>
      <c r="D127" s="16"/>
      <c r="E127" s="16"/>
      <c r="F127" s="16"/>
      <c r="G127" s="16"/>
    </row>
    <row r="128" spans="1:7" ht="14.45" customHeight="1" x14ac:dyDescent="0.25">
      <c r="A128" s="15" t="s">
        <v>1688</v>
      </c>
      <c r="B128" s="15"/>
      <c r="C128" s="15"/>
      <c r="D128" s="1"/>
      <c r="E128" s="1"/>
      <c r="F128" s="1"/>
      <c r="G128" s="1"/>
    </row>
    <row r="129" spans="1:7" ht="14.45" customHeight="1" x14ac:dyDescent="0.25">
      <c r="A129" s="3" t="s">
        <v>1689</v>
      </c>
      <c r="B129" s="3" t="s">
        <v>9</v>
      </c>
      <c r="C129" s="3" t="s">
        <v>10</v>
      </c>
      <c r="D129" s="1"/>
      <c r="E129" s="1"/>
      <c r="F129" s="1"/>
      <c r="G129" s="1"/>
    </row>
    <row r="130" spans="1:7" ht="14.45" customHeight="1" x14ac:dyDescent="0.25">
      <c r="A130" s="4" t="s">
        <v>1694</v>
      </c>
      <c r="B130" s="6">
        <v>1938244477.8900001</v>
      </c>
      <c r="C130" s="6">
        <v>82.26</v>
      </c>
      <c r="D130" s="1"/>
      <c r="E130" s="1"/>
      <c r="F130" s="1"/>
      <c r="G130" s="1"/>
    </row>
    <row r="131" spans="1:7" ht="14.45" customHeight="1" x14ac:dyDescent="0.25">
      <c r="A131" s="4" t="s">
        <v>1695</v>
      </c>
      <c r="B131" s="6">
        <v>242687014</v>
      </c>
      <c r="C131" s="6">
        <v>10.3</v>
      </c>
      <c r="D131" s="1"/>
      <c r="E131" s="1"/>
      <c r="F131" s="1"/>
      <c r="G131" s="1"/>
    </row>
    <row r="132" spans="1:7" ht="14.45" customHeight="1" x14ac:dyDescent="0.25">
      <c r="A132" s="7" t="s">
        <v>183</v>
      </c>
      <c r="B132" s="6">
        <v>2180931491.8899999</v>
      </c>
      <c r="C132" s="6">
        <v>92.56</v>
      </c>
      <c r="D132" s="1"/>
      <c r="E132" s="1"/>
      <c r="F132" s="1"/>
      <c r="G132" s="1"/>
    </row>
    <row r="133" spans="1:7" ht="18.399999999999999" customHeight="1" x14ac:dyDescent="0.25">
      <c r="A133" s="16" t="s">
        <v>0</v>
      </c>
      <c r="B133" s="16"/>
      <c r="C133" s="16"/>
      <c r="D133" s="16"/>
      <c r="E133" s="16"/>
      <c r="F133" s="16"/>
      <c r="G133" s="16"/>
    </row>
    <row r="134" spans="1:7" ht="14.65" customHeight="1" x14ac:dyDescent="0.25">
      <c r="A134" s="4" t="s">
        <v>1680</v>
      </c>
      <c r="B134" s="6">
        <v>47857.919999999998</v>
      </c>
      <c r="C134" s="6">
        <v>0</v>
      </c>
      <c r="D134" s="1"/>
      <c r="E134" s="1"/>
      <c r="F134" s="1"/>
      <c r="G134" s="1"/>
    </row>
    <row r="135" spans="1:7" ht="23.45" customHeight="1" x14ac:dyDescent="0.25">
      <c r="A135" s="4" t="s">
        <v>1681</v>
      </c>
      <c r="B135" s="6">
        <v>73810710.069999993</v>
      </c>
      <c r="C135" s="6">
        <v>3.13</v>
      </c>
      <c r="D135" s="1"/>
      <c r="E135" s="1"/>
      <c r="F135" s="1"/>
      <c r="G135" s="1"/>
    </row>
    <row r="136" spans="1:7" ht="14.45" customHeight="1" x14ac:dyDescent="0.25">
      <c r="A136" s="4" t="s">
        <v>1683</v>
      </c>
      <c r="B136" s="6">
        <v>101494924.06</v>
      </c>
      <c r="C136" s="6">
        <v>4.3099999999999996</v>
      </c>
      <c r="D136" s="1"/>
      <c r="E136" s="1"/>
      <c r="F136" s="1"/>
      <c r="G136" s="1"/>
    </row>
    <row r="137" spans="1:7" ht="14.45" customHeight="1" x14ac:dyDescent="0.25">
      <c r="A137" s="9" t="s">
        <v>1684</v>
      </c>
      <c r="B137" s="6">
        <f>SUM(B134:B136)+E115</f>
        <v>2356284983.9400001</v>
      </c>
      <c r="C137" s="6">
        <v>100</v>
      </c>
      <c r="D137" s="1"/>
      <c r="E137" s="1"/>
      <c r="F137" s="19"/>
      <c r="G137" s="1"/>
    </row>
    <row r="138" spans="1:7" ht="18.399999999999999" customHeight="1" x14ac:dyDescent="0.25">
      <c r="A138" s="16" t="s">
        <v>0</v>
      </c>
      <c r="B138" s="16"/>
      <c r="C138" s="16"/>
      <c r="D138" s="16"/>
      <c r="E138" s="16"/>
      <c r="F138" s="16"/>
      <c r="G138" s="16"/>
    </row>
    <row r="139" spans="1:7" ht="14.45" customHeight="1" x14ac:dyDescent="0.25">
      <c r="A139" s="15" t="s">
        <v>1699</v>
      </c>
      <c r="B139" s="15"/>
      <c r="C139" s="1"/>
      <c r="D139" s="1"/>
      <c r="E139" s="1"/>
      <c r="F139" s="1"/>
      <c r="G139" s="1"/>
    </row>
    <row r="140" spans="1:7" ht="14.65" customHeight="1" x14ac:dyDescent="0.25">
      <c r="A140" s="4" t="s">
        <v>1700</v>
      </c>
      <c r="B140" s="6">
        <v>1100930484.5599999</v>
      </c>
      <c r="C140" s="1"/>
      <c r="D140" s="1"/>
      <c r="E140" s="1"/>
      <c r="F140" s="1"/>
      <c r="G140" s="1"/>
    </row>
    <row r="141" spans="1:7" ht="14.45" customHeight="1" x14ac:dyDescent="0.25">
      <c r="A141" s="4" t="s">
        <v>10</v>
      </c>
      <c r="B141" s="6">
        <v>46.723100000000002</v>
      </c>
      <c r="C141" s="1"/>
      <c r="D141" s="1"/>
      <c r="E141" s="1"/>
      <c r="F141" s="1"/>
      <c r="G141" s="1"/>
    </row>
    <row r="142" spans="1:7" ht="14.45" customHeight="1" x14ac:dyDescent="0.25">
      <c r="A142" s="15" t="s">
        <v>0</v>
      </c>
      <c r="B142" s="15"/>
      <c r="C142" s="1"/>
      <c r="D142" s="1"/>
      <c r="E142" s="1"/>
      <c r="F142" s="1"/>
      <c r="G142" s="1"/>
    </row>
    <row r="143" spans="1:7" ht="23.65" customHeight="1" x14ac:dyDescent="0.25">
      <c r="A143" s="4" t="s">
        <v>1701</v>
      </c>
      <c r="B143" s="12">
        <v>34.287700000000001</v>
      </c>
      <c r="C143" s="1"/>
      <c r="D143" s="1"/>
      <c r="E143" s="1"/>
      <c r="F143" s="1"/>
      <c r="G143" s="1"/>
    </row>
    <row r="144" spans="1:7" ht="23.45" customHeight="1" x14ac:dyDescent="0.25">
      <c r="A144" s="4" t="s">
        <v>1702</v>
      </c>
      <c r="B144" s="12">
        <v>34.644799999999996</v>
      </c>
      <c r="C144" s="1"/>
      <c r="D144" s="1"/>
      <c r="E144" s="1"/>
      <c r="F144" s="1"/>
      <c r="G144" s="1"/>
    </row>
    <row r="145" spans="1:7" ht="14.1" customHeight="1" x14ac:dyDescent="0.25">
      <c r="A145" s="13" t="s">
        <v>0</v>
      </c>
      <c r="B145" s="14" t="s">
        <v>0</v>
      </c>
      <c r="C145" s="1"/>
      <c r="D145" s="1"/>
      <c r="E145" s="1"/>
      <c r="F145" s="1"/>
      <c r="G145" s="1"/>
    </row>
    <row r="146" spans="1:7" ht="23.65" customHeight="1" x14ac:dyDescent="0.25">
      <c r="A146" s="4" t="s">
        <v>1703</v>
      </c>
      <c r="B146" s="8" t="s">
        <v>1704</v>
      </c>
      <c r="C146" s="1"/>
      <c r="D146" s="1"/>
      <c r="E146" s="1"/>
      <c r="F146" s="1"/>
      <c r="G146" s="1"/>
    </row>
    <row r="148" spans="1:7" ht="15" customHeight="1" x14ac:dyDescent="0.25">
      <c r="C148" s="20" t="s">
        <v>2851</v>
      </c>
    </row>
    <row r="150" spans="1:7" ht="15" customHeight="1" x14ac:dyDescent="0.25">
      <c r="A150" s="21" t="s">
        <v>5</v>
      </c>
      <c r="B150" s="22" t="s">
        <v>6</v>
      </c>
      <c r="C150" s="22" t="s">
        <v>2852</v>
      </c>
      <c r="D150" s="22" t="s">
        <v>2853</v>
      </c>
      <c r="E150" s="22" t="s">
        <v>2854</v>
      </c>
      <c r="F150" s="22" t="s">
        <v>2853</v>
      </c>
    </row>
    <row r="151" spans="1:7" ht="15" customHeight="1" x14ac:dyDescent="0.25">
      <c r="A151" s="23" t="s">
        <v>2861</v>
      </c>
      <c r="B151" s="23" t="s">
        <v>2862</v>
      </c>
      <c r="C151" s="28">
        <v>337648.44</v>
      </c>
      <c r="D151" s="28">
        <f>+C151/$B$137*100</f>
        <v>1.4329694510695816E-2</v>
      </c>
      <c r="E151" s="28">
        <v>337648.44</v>
      </c>
      <c r="F151" s="28">
        <f>+E151/$B$137*100</f>
        <v>1.4329694510695816E-2</v>
      </c>
    </row>
    <row r="152" spans="1:7" ht="15" customHeight="1" x14ac:dyDescent="0.25">
      <c r="A152" s="23" t="s">
        <v>2863</v>
      </c>
      <c r="B152" s="23" t="s">
        <v>2864</v>
      </c>
      <c r="C152" s="28">
        <v>337648.44</v>
      </c>
      <c r="D152" s="28">
        <f t="shared" ref="D152:D154" si="0">+C152/$B$137*100</f>
        <v>1.4329694510695816E-2</v>
      </c>
      <c r="E152" s="28">
        <v>337648.44</v>
      </c>
      <c r="F152" s="28">
        <f t="shared" ref="F152:F154" si="1">+E152/$B$137*100</f>
        <v>1.4329694510695816E-2</v>
      </c>
    </row>
    <row r="153" spans="1:7" ht="15" customHeight="1" x14ac:dyDescent="0.25">
      <c r="A153" s="23" t="s">
        <v>2865</v>
      </c>
      <c r="B153" s="23" t="s">
        <v>2866</v>
      </c>
      <c r="C153" s="28">
        <v>450197.92</v>
      </c>
      <c r="D153" s="28">
        <f t="shared" si="0"/>
        <v>1.9106259347594422E-2</v>
      </c>
      <c r="E153" s="28">
        <v>450197.92</v>
      </c>
      <c r="F153" s="28">
        <f t="shared" si="1"/>
        <v>1.9106259347594422E-2</v>
      </c>
    </row>
    <row r="154" spans="1:7" ht="15" customHeight="1" x14ac:dyDescent="0.25">
      <c r="A154" s="23" t="s">
        <v>2867</v>
      </c>
      <c r="B154" s="23" t="s">
        <v>2868</v>
      </c>
      <c r="C154" s="28">
        <v>2094851.506849315</v>
      </c>
      <c r="D154" s="28">
        <f t="shared" si="0"/>
        <v>8.8904844750419959E-2</v>
      </c>
      <c r="E154" s="28">
        <v>2094851.506849315</v>
      </c>
      <c r="F154" s="28">
        <f t="shared" si="1"/>
        <v>8.8904844750419959E-2</v>
      </c>
    </row>
    <row r="155" spans="1:7" ht="15" customHeight="1" x14ac:dyDescent="0.25">
      <c r="B155" s="26" t="s">
        <v>183</v>
      </c>
      <c r="C155" s="27">
        <f t="shared" ref="C155:D155" si="2">SUM(C151:C154)</f>
        <v>3220346.3068493148</v>
      </c>
      <c r="D155" s="27">
        <f t="shared" si="2"/>
        <v>0.13667049311940602</v>
      </c>
      <c r="E155" s="27">
        <f>SUM(E151:E154)</f>
        <v>3220346.3068493148</v>
      </c>
      <c r="F155" s="27">
        <f t="shared" ref="F155" si="3">SUM(F151:F154)</f>
        <v>0.13667049311940602</v>
      </c>
    </row>
  </sheetData>
  <mergeCells count="18">
    <mergeCell ref="A1:B1"/>
    <mergeCell ref="C1:D1"/>
    <mergeCell ref="E1:G1"/>
    <mergeCell ref="A5:G5"/>
    <mergeCell ref="A4:G4"/>
    <mergeCell ref="A3:G3"/>
    <mergeCell ref="A2:G2"/>
    <mergeCell ref="A117:C117"/>
    <mergeCell ref="A116:G116"/>
    <mergeCell ref="A7:F7"/>
    <mergeCell ref="A6:G6"/>
    <mergeCell ref="A133:G133"/>
    <mergeCell ref="A128:C128"/>
    <mergeCell ref="A127:G127"/>
    <mergeCell ref="A123:G123"/>
    <mergeCell ref="A142:B142"/>
    <mergeCell ref="A139:B139"/>
    <mergeCell ref="A138:G138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2"/>
  <sheetViews>
    <sheetView showGridLines="0" topLeftCell="A90" workbookViewId="0">
      <selection activeCell="E117" sqref="E117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2624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8.600000000000001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45" customHeight="1" x14ac:dyDescent="0.25">
      <c r="A7" s="15" t="s">
        <v>192</v>
      </c>
      <c r="B7" s="15"/>
      <c r="C7" s="15"/>
      <c r="D7" s="15"/>
      <c r="E7" s="15"/>
      <c r="F7" s="15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 x14ac:dyDescent="0.25">
      <c r="A9" s="4" t="s">
        <v>577</v>
      </c>
      <c r="B9" s="4" t="s">
        <v>578</v>
      </c>
      <c r="C9" s="4" t="s">
        <v>202</v>
      </c>
      <c r="D9" s="5">
        <v>7400</v>
      </c>
      <c r="E9" s="6">
        <v>743911.64</v>
      </c>
      <c r="F9" s="6">
        <v>1.5800000000000002E-2</v>
      </c>
      <c r="G9" s="1"/>
    </row>
    <row r="10" spans="1:7" ht="32.65" customHeight="1" x14ac:dyDescent="0.25">
      <c r="A10" s="4" t="s">
        <v>581</v>
      </c>
      <c r="B10" s="4" t="s">
        <v>582</v>
      </c>
      <c r="C10" s="4" t="s">
        <v>202</v>
      </c>
      <c r="D10" s="5">
        <v>56800</v>
      </c>
      <c r="E10" s="6">
        <v>6079071.1200000001</v>
      </c>
      <c r="F10" s="6">
        <v>0.1293</v>
      </c>
      <c r="G10" s="1"/>
    </row>
    <row r="11" spans="1:7" ht="32.65" customHeight="1" x14ac:dyDescent="0.25">
      <c r="A11" s="4" t="s">
        <v>585</v>
      </c>
      <c r="B11" s="4" t="s">
        <v>586</v>
      </c>
      <c r="C11" s="4" t="s">
        <v>202</v>
      </c>
      <c r="D11" s="5">
        <v>79900</v>
      </c>
      <c r="E11" s="6">
        <v>8772564.5700000003</v>
      </c>
      <c r="F11" s="6">
        <v>0.18659999999999999</v>
      </c>
      <c r="G11" s="1"/>
    </row>
    <row r="12" spans="1:7" ht="32.65" customHeight="1" x14ac:dyDescent="0.25">
      <c r="A12" s="4" t="s">
        <v>587</v>
      </c>
      <c r="B12" s="4" t="s">
        <v>588</v>
      </c>
      <c r="C12" s="4" t="s">
        <v>202</v>
      </c>
      <c r="D12" s="5">
        <v>150000</v>
      </c>
      <c r="E12" s="6">
        <v>16613325</v>
      </c>
      <c r="F12" s="6">
        <v>0.3533</v>
      </c>
      <c r="G12" s="1"/>
    </row>
    <row r="13" spans="1:7" ht="32.65" customHeight="1" x14ac:dyDescent="0.25">
      <c r="A13" s="4" t="s">
        <v>591</v>
      </c>
      <c r="B13" s="4" t="s">
        <v>592</v>
      </c>
      <c r="C13" s="4" t="s">
        <v>202</v>
      </c>
      <c r="D13" s="5">
        <v>1296000</v>
      </c>
      <c r="E13" s="6">
        <v>144056750.40000001</v>
      </c>
      <c r="F13" s="6">
        <v>3.0634999999999999</v>
      </c>
      <c r="G13" s="1"/>
    </row>
    <row r="14" spans="1:7" ht="32.65" customHeight="1" x14ac:dyDescent="0.25">
      <c r="A14" s="4" t="s">
        <v>597</v>
      </c>
      <c r="B14" s="4" t="s">
        <v>598</v>
      </c>
      <c r="C14" s="4" t="s">
        <v>202</v>
      </c>
      <c r="D14" s="5">
        <v>280700</v>
      </c>
      <c r="E14" s="6">
        <v>28933854.25</v>
      </c>
      <c r="F14" s="6">
        <v>0.61529999999999996</v>
      </c>
      <c r="G14" s="1"/>
    </row>
    <row r="15" spans="1:7" ht="32.65" customHeight="1" x14ac:dyDescent="0.25">
      <c r="A15" s="4" t="s">
        <v>603</v>
      </c>
      <c r="B15" s="4" t="s">
        <v>604</v>
      </c>
      <c r="C15" s="4" t="s">
        <v>202</v>
      </c>
      <c r="D15" s="5">
        <v>96000</v>
      </c>
      <c r="E15" s="6">
        <v>9939417.5999999996</v>
      </c>
      <c r="F15" s="6">
        <v>0.2114</v>
      </c>
      <c r="G15" s="1"/>
    </row>
    <row r="16" spans="1:7" ht="32.65" customHeight="1" x14ac:dyDescent="0.25">
      <c r="A16" s="4" t="s">
        <v>605</v>
      </c>
      <c r="B16" s="4" t="s">
        <v>606</v>
      </c>
      <c r="C16" s="4" t="s">
        <v>202</v>
      </c>
      <c r="D16" s="5">
        <v>20000</v>
      </c>
      <c r="E16" s="6">
        <v>2076010</v>
      </c>
      <c r="F16" s="6">
        <v>4.41E-2</v>
      </c>
      <c r="G16" s="1"/>
    </row>
    <row r="17" spans="1:7" ht="32.65" customHeight="1" x14ac:dyDescent="0.25">
      <c r="A17" s="4" t="s">
        <v>607</v>
      </c>
      <c r="B17" s="4" t="s">
        <v>608</v>
      </c>
      <c r="C17" s="4" t="s">
        <v>202</v>
      </c>
      <c r="D17" s="5">
        <v>111000</v>
      </c>
      <c r="E17" s="6">
        <v>12420322.800000001</v>
      </c>
      <c r="F17" s="6">
        <v>0.2641</v>
      </c>
      <c r="G17" s="1"/>
    </row>
    <row r="18" spans="1:7" ht="32.65" customHeight="1" x14ac:dyDescent="0.25">
      <c r="A18" s="4" t="s">
        <v>613</v>
      </c>
      <c r="B18" s="4" t="s">
        <v>614</v>
      </c>
      <c r="C18" s="4" t="s">
        <v>202</v>
      </c>
      <c r="D18" s="5">
        <v>675000</v>
      </c>
      <c r="E18" s="6">
        <v>78791670</v>
      </c>
      <c r="F18" s="6">
        <v>1.6756</v>
      </c>
      <c r="G18" s="1"/>
    </row>
    <row r="19" spans="1:7" ht="32.65" customHeight="1" x14ac:dyDescent="0.25">
      <c r="A19" s="4" t="s">
        <v>617</v>
      </c>
      <c r="B19" s="4" t="s">
        <v>618</v>
      </c>
      <c r="C19" s="4" t="s">
        <v>202</v>
      </c>
      <c r="D19" s="5">
        <v>2188000</v>
      </c>
      <c r="E19" s="6">
        <v>242550958.80000001</v>
      </c>
      <c r="F19" s="6">
        <v>5.1581000000000001</v>
      </c>
      <c r="G19" s="1"/>
    </row>
    <row r="20" spans="1:7" ht="14.45" customHeight="1" x14ac:dyDescent="0.25">
      <c r="A20" s="4" t="s">
        <v>198</v>
      </c>
      <c r="B20" s="4" t="s">
        <v>199</v>
      </c>
      <c r="C20" s="4" t="s">
        <v>195</v>
      </c>
      <c r="D20" s="5">
        <v>100000</v>
      </c>
      <c r="E20" s="6">
        <v>10551730</v>
      </c>
      <c r="F20" s="6">
        <v>0.22439999999999999</v>
      </c>
      <c r="G20" s="1"/>
    </row>
    <row r="21" spans="1:7" ht="32.65" customHeight="1" x14ac:dyDescent="0.25">
      <c r="A21" s="4" t="s">
        <v>2625</v>
      </c>
      <c r="B21" s="4" t="s">
        <v>2626</v>
      </c>
      <c r="C21" s="4" t="s">
        <v>202</v>
      </c>
      <c r="D21" s="5">
        <v>144600</v>
      </c>
      <c r="E21" s="6">
        <v>13839593.699999999</v>
      </c>
      <c r="F21" s="6">
        <v>0.29430000000000001</v>
      </c>
      <c r="G21" s="1"/>
    </row>
    <row r="22" spans="1:7" ht="32.65" customHeight="1" x14ac:dyDescent="0.25">
      <c r="A22" s="4" t="s">
        <v>2478</v>
      </c>
      <c r="B22" s="4" t="s">
        <v>2479</v>
      </c>
      <c r="C22" s="4" t="s">
        <v>202</v>
      </c>
      <c r="D22" s="5">
        <v>338000</v>
      </c>
      <c r="E22" s="6">
        <v>32696801.800000001</v>
      </c>
      <c r="F22" s="6">
        <v>0.69530000000000003</v>
      </c>
      <c r="G22" s="1"/>
    </row>
    <row r="23" spans="1:7" ht="32.65" customHeight="1" x14ac:dyDescent="0.25">
      <c r="A23" s="4" t="s">
        <v>1754</v>
      </c>
      <c r="B23" s="4" t="s">
        <v>1755</v>
      </c>
      <c r="C23" s="4" t="s">
        <v>202</v>
      </c>
      <c r="D23" s="5">
        <v>874600</v>
      </c>
      <c r="E23" s="6">
        <v>84656994.459999993</v>
      </c>
      <c r="F23" s="6">
        <v>1.8003</v>
      </c>
      <c r="G23" s="1"/>
    </row>
    <row r="24" spans="1:7" ht="32.65" customHeight="1" x14ac:dyDescent="0.25">
      <c r="A24" s="4" t="s">
        <v>2627</v>
      </c>
      <c r="B24" s="4" t="s">
        <v>2628</v>
      </c>
      <c r="C24" s="4" t="s">
        <v>202</v>
      </c>
      <c r="D24" s="5">
        <v>343600</v>
      </c>
      <c r="E24" s="6">
        <v>33386718.640000001</v>
      </c>
      <c r="F24" s="6">
        <v>0.71</v>
      </c>
      <c r="G24" s="1"/>
    </row>
    <row r="25" spans="1:7" ht="32.65" customHeight="1" x14ac:dyDescent="0.25">
      <c r="A25" s="4" t="s">
        <v>2629</v>
      </c>
      <c r="B25" s="4" t="s">
        <v>2630</v>
      </c>
      <c r="C25" s="4" t="s">
        <v>202</v>
      </c>
      <c r="D25" s="5">
        <v>700</v>
      </c>
      <c r="E25" s="6">
        <v>69180.37</v>
      </c>
      <c r="F25" s="6">
        <v>1.5E-3</v>
      </c>
      <c r="G25" s="1"/>
    </row>
    <row r="26" spans="1:7" ht="32.65" customHeight="1" x14ac:dyDescent="0.25">
      <c r="A26" s="4" t="s">
        <v>2631</v>
      </c>
      <c r="B26" s="4" t="s">
        <v>2632</v>
      </c>
      <c r="C26" s="4" t="s">
        <v>202</v>
      </c>
      <c r="D26" s="5">
        <v>619900</v>
      </c>
      <c r="E26" s="6">
        <v>60127758.409999996</v>
      </c>
      <c r="F26" s="6">
        <v>1.2786999999999999</v>
      </c>
      <c r="G26" s="1"/>
    </row>
    <row r="27" spans="1:7" ht="32.65" customHeight="1" x14ac:dyDescent="0.25">
      <c r="A27" s="4" t="s">
        <v>1782</v>
      </c>
      <c r="B27" s="4" t="s">
        <v>1783</v>
      </c>
      <c r="C27" s="4" t="s">
        <v>202</v>
      </c>
      <c r="D27" s="5">
        <v>125000</v>
      </c>
      <c r="E27" s="6">
        <v>12165000</v>
      </c>
      <c r="F27" s="6">
        <v>0.25869999999999999</v>
      </c>
      <c r="G27" s="1"/>
    </row>
    <row r="28" spans="1:7" ht="32.65" customHeight="1" x14ac:dyDescent="0.25">
      <c r="A28" s="4" t="s">
        <v>2480</v>
      </c>
      <c r="B28" s="4" t="s">
        <v>2481</v>
      </c>
      <c r="C28" s="4" t="s">
        <v>202</v>
      </c>
      <c r="D28" s="5">
        <v>1400000</v>
      </c>
      <c r="E28" s="6">
        <v>137826780</v>
      </c>
      <c r="F28" s="6">
        <v>2.931</v>
      </c>
      <c r="G28" s="1"/>
    </row>
    <row r="29" spans="1:7" ht="32.65" customHeight="1" x14ac:dyDescent="0.25">
      <c r="A29" s="4" t="s">
        <v>263</v>
      </c>
      <c r="B29" s="4" t="s">
        <v>264</v>
      </c>
      <c r="C29" s="4" t="s">
        <v>202</v>
      </c>
      <c r="D29" s="5">
        <v>785000</v>
      </c>
      <c r="E29" s="6">
        <v>76609092</v>
      </c>
      <c r="F29" s="6">
        <v>1.6292</v>
      </c>
      <c r="G29" s="1"/>
    </row>
    <row r="30" spans="1:7" ht="32.65" customHeight="1" x14ac:dyDescent="0.25">
      <c r="A30" s="4" t="s">
        <v>291</v>
      </c>
      <c r="B30" s="4" t="s">
        <v>292</v>
      </c>
      <c r="C30" s="4" t="s">
        <v>202</v>
      </c>
      <c r="D30" s="5">
        <v>251200</v>
      </c>
      <c r="E30" s="6">
        <v>24626819.039999999</v>
      </c>
      <c r="F30" s="6">
        <v>0.52370000000000005</v>
      </c>
      <c r="G30" s="1"/>
    </row>
    <row r="31" spans="1:7" ht="32.65" customHeight="1" x14ac:dyDescent="0.25">
      <c r="A31" s="4" t="s">
        <v>2633</v>
      </c>
      <c r="B31" s="4" t="s">
        <v>2634</v>
      </c>
      <c r="C31" s="4" t="s">
        <v>202</v>
      </c>
      <c r="D31" s="5">
        <v>50000</v>
      </c>
      <c r="E31" s="6">
        <v>4972325</v>
      </c>
      <c r="F31" s="6">
        <v>0.1057</v>
      </c>
      <c r="G31" s="1"/>
    </row>
    <row r="32" spans="1:7" ht="32.65" customHeight="1" x14ac:dyDescent="0.25">
      <c r="A32" s="4" t="s">
        <v>317</v>
      </c>
      <c r="B32" s="4" t="s">
        <v>318</v>
      </c>
      <c r="C32" s="4" t="s">
        <v>202</v>
      </c>
      <c r="D32" s="5">
        <v>500000</v>
      </c>
      <c r="E32" s="6">
        <v>49498250</v>
      </c>
      <c r="F32" s="6">
        <v>1.0526</v>
      </c>
      <c r="G32" s="1"/>
    </row>
    <row r="33" spans="1:7" ht="32.65" customHeight="1" x14ac:dyDescent="0.25">
      <c r="A33" s="4" t="s">
        <v>2635</v>
      </c>
      <c r="B33" s="4" t="s">
        <v>2636</v>
      </c>
      <c r="C33" s="4" t="s">
        <v>202</v>
      </c>
      <c r="D33" s="5">
        <v>89100</v>
      </c>
      <c r="E33" s="6">
        <v>8881158.3300000001</v>
      </c>
      <c r="F33" s="6">
        <v>0.18890000000000001</v>
      </c>
      <c r="G33" s="1"/>
    </row>
    <row r="34" spans="1:7" ht="32.65" customHeight="1" x14ac:dyDescent="0.25">
      <c r="A34" s="4" t="s">
        <v>331</v>
      </c>
      <c r="B34" s="4" t="s">
        <v>332</v>
      </c>
      <c r="C34" s="4" t="s">
        <v>202</v>
      </c>
      <c r="D34" s="5">
        <v>40000</v>
      </c>
      <c r="E34" s="6">
        <v>3987352</v>
      </c>
      <c r="F34" s="6">
        <v>8.48E-2</v>
      </c>
      <c r="G34" s="1"/>
    </row>
    <row r="35" spans="1:7" ht="32.65" customHeight="1" x14ac:dyDescent="0.25">
      <c r="A35" s="4" t="s">
        <v>1876</v>
      </c>
      <c r="B35" s="4" t="s">
        <v>1877</v>
      </c>
      <c r="C35" s="4" t="s">
        <v>202</v>
      </c>
      <c r="D35" s="5">
        <v>30000</v>
      </c>
      <c r="E35" s="6">
        <v>3016965</v>
      </c>
      <c r="F35" s="6">
        <v>6.4199999999999993E-2</v>
      </c>
      <c r="G35" s="1"/>
    </row>
    <row r="36" spans="1:7" ht="32.65" customHeight="1" x14ac:dyDescent="0.25">
      <c r="A36" s="4" t="s">
        <v>415</v>
      </c>
      <c r="B36" s="4" t="s">
        <v>416</v>
      </c>
      <c r="C36" s="4" t="s">
        <v>202</v>
      </c>
      <c r="D36" s="5">
        <v>80000</v>
      </c>
      <c r="E36" s="6">
        <v>8058968</v>
      </c>
      <c r="F36" s="6">
        <v>0.1714</v>
      </c>
      <c r="G36" s="1"/>
    </row>
    <row r="37" spans="1:7" ht="32.65" customHeight="1" x14ac:dyDescent="0.25">
      <c r="A37" s="4" t="s">
        <v>2496</v>
      </c>
      <c r="B37" s="4" t="s">
        <v>2497</v>
      </c>
      <c r="C37" s="4" t="s">
        <v>202</v>
      </c>
      <c r="D37" s="5">
        <v>40600</v>
      </c>
      <c r="E37" s="6">
        <v>4097441.32</v>
      </c>
      <c r="F37" s="6">
        <v>8.7099999999999997E-2</v>
      </c>
      <c r="G37" s="1"/>
    </row>
    <row r="38" spans="1:7" ht="32.65" customHeight="1" x14ac:dyDescent="0.25">
      <c r="A38" s="4" t="s">
        <v>1902</v>
      </c>
      <c r="B38" s="4" t="s">
        <v>1903</v>
      </c>
      <c r="C38" s="4" t="s">
        <v>202</v>
      </c>
      <c r="D38" s="5">
        <v>1000000</v>
      </c>
      <c r="E38" s="6">
        <v>102193100</v>
      </c>
      <c r="F38" s="6">
        <v>2.1732999999999998</v>
      </c>
      <c r="G38" s="1"/>
    </row>
    <row r="39" spans="1:7" ht="32.65" customHeight="1" x14ac:dyDescent="0.25">
      <c r="A39" s="4" t="s">
        <v>2637</v>
      </c>
      <c r="B39" s="4" t="s">
        <v>2638</v>
      </c>
      <c r="C39" s="4" t="s">
        <v>202</v>
      </c>
      <c r="D39" s="5">
        <v>28700</v>
      </c>
      <c r="E39" s="6">
        <v>2906974.21</v>
      </c>
      <c r="F39" s="6">
        <v>6.1800000000000001E-2</v>
      </c>
      <c r="G39" s="1"/>
    </row>
    <row r="40" spans="1:7" ht="32.65" customHeight="1" x14ac:dyDescent="0.25">
      <c r="A40" s="4" t="s">
        <v>1916</v>
      </c>
      <c r="B40" s="4" t="s">
        <v>1917</v>
      </c>
      <c r="C40" s="4" t="s">
        <v>202</v>
      </c>
      <c r="D40" s="5">
        <v>115400</v>
      </c>
      <c r="E40" s="6">
        <v>11691289.4</v>
      </c>
      <c r="F40" s="6">
        <v>0.24859999999999999</v>
      </c>
      <c r="G40" s="1"/>
    </row>
    <row r="41" spans="1:7" ht="32.65" customHeight="1" x14ac:dyDescent="0.25">
      <c r="A41" s="4" t="s">
        <v>535</v>
      </c>
      <c r="B41" s="4" t="s">
        <v>536</v>
      </c>
      <c r="C41" s="4" t="s">
        <v>202</v>
      </c>
      <c r="D41" s="5">
        <v>10000</v>
      </c>
      <c r="E41" s="6">
        <v>1011640</v>
      </c>
      <c r="F41" s="6">
        <v>2.1499999999999998E-2</v>
      </c>
      <c r="G41" s="1"/>
    </row>
    <row r="42" spans="1:7" ht="32.65" customHeight="1" x14ac:dyDescent="0.25">
      <c r="A42" s="4" t="s">
        <v>553</v>
      </c>
      <c r="B42" s="4" t="s">
        <v>554</v>
      </c>
      <c r="C42" s="4" t="s">
        <v>202</v>
      </c>
      <c r="D42" s="5">
        <v>180000</v>
      </c>
      <c r="E42" s="6">
        <v>18242550</v>
      </c>
      <c r="F42" s="6">
        <v>0.38790000000000002</v>
      </c>
      <c r="G42" s="1"/>
    </row>
    <row r="43" spans="1:7" ht="32.65" customHeight="1" x14ac:dyDescent="0.25">
      <c r="A43" s="4" t="s">
        <v>2639</v>
      </c>
      <c r="B43" s="4" t="s">
        <v>2640</v>
      </c>
      <c r="C43" s="4" t="s">
        <v>202</v>
      </c>
      <c r="D43" s="5">
        <v>5000</v>
      </c>
      <c r="E43" s="6">
        <v>503908</v>
      </c>
      <c r="F43" s="6">
        <v>1.0699999999999999E-2</v>
      </c>
      <c r="G43" s="1"/>
    </row>
    <row r="44" spans="1:7" ht="32.65" customHeight="1" x14ac:dyDescent="0.25">
      <c r="A44" s="4" t="s">
        <v>627</v>
      </c>
      <c r="B44" s="4" t="s">
        <v>628</v>
      </c>
      <c r="C44" s="4" t="s">
        <v>202</v>
      </c>
      <c r="D44" s="5">
        <v>14600</v>
      </c>
      <c r="E44" s="6">
        <v>1494867.72</v>
      </c>
      <c r="F44" s="6">
        <v>3.1800000000000002E-2</v>
      </c>
      <c r="G44" s="1"/>
    </row>
    <row r="45" spans="1:7" ht="32.65" customHeight="1" x14ac:dyDescent="0.25">
      <c r="A45" s="4" t="s">
        <v>2522</v>
      </c>
      <c r="B45" s="4" t="s">
        <v>2523</v>
      </c>
      <c r="C45" s="4" t="s">
        <v>202</v>
      </c>
      <c r="D45" s="5">
        <v>100000</v>
      </c>
      <c r="E45" s="6">
        <v>10263820</v>
      </c>
      <c r="F45" s="6">
        <v>0.21829999999999999</v>
      </c>
      <c r="G45" s="1"/>
    </row>
    <row r="46" spans="1:7" ht="32.65" customHeight="1" x14ac:dyDescent="0.25">
      <c r="A46" s="4" t="s">
        <v>1948</v>
      </c>
      <c r="B46" s="4" t="s">
        <v>1949</v>
      </c>
      <c r="C46" s="4" t="s">
        <v>202</v>
      </c>
      <c r="D46" s="5">
        <v>4000</v>
      </c>
      <c r="E46" s="6">
        <v>403951.6</v>
      </c>
      <c r="F46" s="6">
        <v>8.6E-3</v>
      </c>
      <c r="G46" s="1"/>
    </row>
    <row r="47" spans="1:7" ht="32.65" customHeight="1" x14ac:dyDescent="0.25">
      <c r="A47" s="4" t="s">
        <v>641</v>
      </c>
      <c r="B47" s="4" t="s">
        <v>642</v>
      </c>
      <c r="C47" s="4" t="s">
        <v>202</v>
      </c>
      <c r="D47" s="5">
        <v>27000</v>
      </c>
      <c r="E47" s="6">
        <v>2737349.1</v>
      </c>
      <c r="F47" s="6">
        <v>5.8200000000000002E-2</v>
      </c>
      <c r="G47" s="1"/>
    </row>
    <row r="48" spans="1:7" ht="32.65" customHeight="1" x14ac:dyDescent="0.25">
      <c r="A48" s="4" t="s">
        <v>1954</v>
      </c>
      <c r="B48" s="4" t="s">
        <v>1955</v>
      </c>
      <c r="C48" s="4" t="s">
        <v>202</v>
      </c>
      <c r="D48" s="5">
        <v>102000</v>
      </c>
      <c r="E48" s="6">
        <v>10490210.4</v>
      </c>
      <c r="F48" s="6">
        <v>0.22309999999999999</v>
      </c>
      <c r="G48" s="1"/>
    </row>
    <row r="49" spans="1:7" ht="32.65" customHeight="1" x14ac:dyDescent="0.25">
      <c r="A49" s="4" t="s">
        <v>2641</v>
      </c>
      <c r="B49" s="4" t="s">
        <v>2642</v>
      </c>
      <c r="C49" s="4" t="s">
        <v>202</v>
      </c>
      <c r="D49" s="5">
        <v>4000</v>
      </c>
      <c r="E49" s="6">
        <v>405168.4</v>
      </c>
      <c r="F49" s="6">
        <v>8.6E-3</v>
      </c>
      <c r="G49" s="1"/>
    </row>
    <row r="50" spans="1:7" ht="32.65" customHeight="1" x14ac:dyDescent="0.25">
      <c r="A50" s="4" t="s">
        <v>649</v>
      </c>
      <c r="B50" s="4" t="s">
        <v>650</v>
      </c>
      <c r="C50" s="4" t="s">
        <v>202</v>
      </c>
      <c r="D50" s="5">
        <v>27000</v>
      </c>
      <c r="E50" s="6">
        <v>2736404.1</v>
      </c>
      <c r="F50" s="6">
        <v>5.8200000000000002E-2</v>
      </c>
      <c r="G50" s="1"/>
    </row>
    <row r="51" spans="1:7" ht="32.65" customHeight="1" x14ac:dyDescent="0.25">
      <c r="A51" s="4" t="s">
        <v>651</v>
      </c>
      <c r="B51" s="4" t="s">
        <v>652</v>
      </c>
      <c r="C51" s="4" t="s">
        <v>202</v>
      </c>
      <c r="D51" s="5">
        <v>6000</v>
      </c>
      <c r="E51" s="6">
        <v>606885</v>
      </c>
      <c r="F51" s="6">
        <v>1.29E-2</v>
      </c>
      <c r="G51" s="1"/>
    </row>
    <row r="52" spans="1:7" ht="32.65" customHeight="1" x14ac:dyDescent="0.25">
      <c r="A52" s="4" t="s">
        <v>657</v>
      </c>
      <c r="B52" s="4" t="s">
        <v>658</v>
      </c>
      <c r="C52" s="4" t="s">
        <v>202</v>
      </c>
      <c r="D52" s="5">
        <v>175000</v>
      </c>
      <c r="E52" s="6">
        <v>18050392.5</v>
      </c>
      <c r="F52" s="6">
        <v>0.38390000000000002</v>
      </c>
      <c r="G52" s="1"/>
    </row>
    <row r="53" spans="1:7" ht="32.65" customHeight="1" x14ac:dyDescent="0.25">
      <c r="A53" s="4" t="s">
        <v>659</v>
      </c>
      <c r="B53" s="4" t="s">
        <v>660</v>
      </c>
      <c r="C53" s="4" t="s">
        <v>202</v>
      </c>
      <c r="D53" s="5">
        <v>3100</v>
      </c>
      <c r="E53" s="6">
        <v>314137.57</v>
      </c>
      <c r="F53" s="6">
        <v>6.7000000000000002E-3</v>
      </c>
      <c r="G53" s="1"/>
    </row>
    <row r="54" spans="1:7" ht="32.65" customHeight="1" x14ac:dyDescent="0.25">
      <c r="A54" s="4" t="s">
        <v>661</v>
      </c>
      <c r="B54" s="4" t="s">
        <v>662</v>
      </c>
      <c r="C54" s="4" t="s">
        <v>202</v>
      </c>
      <c r="D54" s="5">
        <v>75000</v>
      </c>
      <c r="E54" s="6">
        <v>7520955</v>
      </c>
      <c r="F54" s="6">
        <v>0.15989999999999999</v>
      </c>
      <c r="G54" s="1"/>
    </row>
    <row r="55" spans="1:7" ht="32.65" customHeight="1" x14ac:dyDescent="0.25">
      <c r="A55" s="4" t="s">
        <v>1980</v>
      </c>
      <c r="B55" s="4" t="s">
        <v>1981</v>
      </c>
      <c r="C55" s="4" t="s">
        <v>202</v>
      </c>
      <c r="D55" s="5">
        <v>20000</v>
      </c>
      <c r="E55" s="6">
        <v>2026186</v>
      </c>
      <c r="F55" s="6">
        <v>4.3099999999999999E-2</v>
      </c>
      <c r="G55" s="1"/>
    </row>
    <row r="56" spans="1:7" ht="32.65" customHeight="1" x14ac:dyDescent="0.25">
      <c r="A56" s="4" t="s">
        <v>2643</v>
      </c>
      <c r="B56" s="4" t="s">
        <v>2644</v>
      </c>
      <c r="C56" s="4" t="s">
        <v>202</v>
      </c>
      <c r="D56" s="5">
        <v>10000</v>
      </c>
      <c r="E56" s="6">
        <v>1016964</v>
      </c>
      <c r="F56" s="6">
        <v>2.1600000000000001E-2</v>
      </c>
      <c r="G56" s="1"/>
    </row>
    <row r="57" spans="1:7" ht="32.65" customHeight="1" x14ac:dyDescent="0.25">
      <c r="A57" s="4" t="s">
        <v>1988</v>
      </c>
      <c r="B57" s="4" t="s">
        <v>1989</v>
      </c>
      <c r="C57" s="4" t="s">
        <v>202</v>
      </c>
      <c r="D57" s="5">
        <v>40000</v>
      </c>
      <c r="E57" s="6">
        <v>4152352</v>
      </c>
      <c r="F57" s="6">
        <v>8.8300000000000003E-2</v>
      </c>
      <c r="G57" s="1"/>
    </row>
    <row r="58" spans="1:7" ht="32.65" customHeight="1" x14ac:dyDescent="0.25">
      <c r="A58" s="4" t="s">
        <v>2645</v>
      </c>
      <c r="B58" s="4" t="s">
        <v>2646</v>
      </c>
      <c r="C58" s="4" t="s">
        <v>202</v>
      </c>
      <c r="D58" s="5">
        <v>25000</v>
      </c>
      <c r="E58" s="6">
        <v>2546875</v>
      </c>
      <c r="F58" s="6">
        <v>5.4199999999999998E-2</v>
      </c>
      <c r="G58" s="1"/>
    </row>
    <row r="59" spans="1:7" ht="32.65" customHeight="1" x14ac:dyDescent="0.25">
      <c r="A59" s="4" t="s">
        <v>1992</v>
      </c>
      <c r="B59" s="4" t="s">
        <v>1993</v>
      </c>
      <c r="C59" s="4" t="s">
        <v>202</v>
      </c>
      <c r="D59" s="5">
        <v>75000</v>
      </c>
      <c r="E59" s="6">
        <v>7768207.5</v>
      </c>
      <c r="F59" s="6">
        <v>0.16520000000000001</v>
      </c>
      <c r="G59" s="1"/>
    </row>
    <row r="60" spans="1:7" ht="32.65" customHeight="1" x14ac:dyDescent="0.25">
      <c r="A60" s="4" t="s">
        <v>1998</v>
      </c>
      <c r="B60" s="4" t="s">
        <v>1999</v>
      </c>
      <c r="C60" s="4" t="s">
        <v>202</v>
      </c>
      <c r="D60" s="5">
        <v>20000</v>
      </c>
      <c r="E60" s="6">
        <v>2038284</v>
      </c>
      <c r="F60" s="6">
        <v>4.3299999999999998E-2</v>
      </c>
      <c r="G60" s="1"/>
    </row>
    <row r="61" spans="1:7" ht="32.65" customHeight="1" x14ac:dyDescent="0.25">
      <c r="A61" s="4" t="s">
        <v>2024</v>
      </c>
      <c r="B61" s="4" t="s">
        <v>2025</v>
      </c>
      <c r="C61" s="4" t="s">
        <v>202</v>
      </c>
      <c r="D61" s="5">
        <v>12000</v>
      </c>
      <c r="E61" s="6">
        <v>1232736</v>
      </c>
      <c r="F61" s="6">
        <v>2.6200000000000001E-2</v>
      </c>
      <c r="G61" s="1"/>
    </row>
    <row r="62" spans="1:7" ht="32.65" customHeight="1" x14ac:dyDescent="0.25">
      <c r="A62" s="4" t="s">
        <v>2536</v>
      </c>
      <c r="B62" s="4" t="s">
        <v>2537</v>
      </c>
      <c r="C62" s="4" t="s">
        <v>202</v>
      </c>
      <c r="D62" s="5">
        <v>6000</v>
      </c>
      <c r="E62" s="6">
        <v>602481.6</v>
      </c>
      <c r="F62" s="6">
        <v>1.2800000000000001E-2</v>
      </c>
      <c r="G62" s="1"/>
    </row>
    <row r="63" spans="1:7" ht="32.65" customHeight="1" x14ac:dyDescent="0.25">
      <c r="A63" s="4" t="s">
        <v>2538</v>
      </c>
      <c r="B63" s="4" t="s">
        <v>2539</v>
      </c>
      <c r="C63" s="4" t="s">
        <v>202</v>
      </c>
      <c r="D63" s="5">
        <v>4000</v>
      </c>
      <c r="E63" s="6">
        <v>402163.6</v>
      </c>
      <c r="F63" s="6">
        <v>8.6E-3</v>
      </c>
      <c r="G63" s="1"/>
    </row>
    <row r="64" spans="1:7" ht="32.65" customHeight="1" x14ac:dyDescent="0.25">
      <c r="A64" s="4" t="s">
        <v>2647</v>
      </c>
      <c r="B64" s="4" t="s">
        <v>2648</v>
      </c>
      <c r="C64" s="4" t="s">
        <v>202</v>
      </c>
      <c r="D64" s="5">
        <v>100</v>
      </c>
      <c r="E64" s="6">
        <v>10028.39</v>
      </c>
      <c r="F64" s="6">
        <v>2.0000000000000001E-4</v>
      </c>
      <c r="G64" s="1"/>
    </row>
    <row r="65" spans="1:7" ht="32.65" customHeight="1" x14ac:dyDescent="0.25">
      <c r="A65" s="4" t="s">
        <v>2028</v>
      </c>
      <c r="B65" s="4" t="s">
        <v>2029</v>
      </c>
      <c r="C65" s="4" t="s">
        <v>202</v>
      </c>
      <c r="D65" s="5">
        <v>12400</v>
      </c>
      <c r="E65" s="6">
        <v>1240968.44</v>
      </c>
      <c r="F65" s="6">
        <v>2.64E-2</v>
      </c>
      <c r="G65" s="1"/>
    </row>
    <row r="66" spans="1:7" ht="32.65" customHeight="1" x14ac:dyDescent="0.25">
      <c r="A66" s="4" t="s">
        <v>2574</v>
      </c>
      <c r="B66" s="4" t="s">
        <v>2575</v>
      </c>
      <c r="C66" s="4" t="s">
        <v>202</v>
      </c>
      <c r="D66" s="5">
        <v>5075000</v>
      </c>
      <c r="E66" s="6">
        <v>339425642.5</v>
      </c>
      <c r="F66" s="6">
        <v>7.2183000000000002</v>
      </c>
      <c r="G66" s="1"/>
    </row>
    <row r="67" spans="1:7" ht="23.45" customHeight="1" x14ac:dyDescent="0.25">
      <c r="A67" s="4" t="s">
        <v>341</v>
      </c>
      <c r="B67" s="4" t="s">
        <v>342</v>
      </c>
      <c r="C67" s="4" t="s">
        <v>168</v>
      </c>
      <c r="D67" s="5">
        <v>1500000</v>
      </c>
      <c r="E67" s="6">
        <v>145193400</v>
      </c>
      <c r="F67" s="6">
        <v>3.0876999999999999</v>
      </c>
      <c r="G67" s="1"/>
    </row>
    <row r="68" spans="1:7" ht="32.65" customHeight="1" x14ac:dyDescent="0.25">
      <c r="A68" s="4" t="s">
        <v>351</v>
      </c>
      <c r="B68" s="4" t="s">
        <v>352</v>
      </c>
      <c r="C68" s="4" t="s">
        <v>202</v>
      </c>
      <c r="D68" s="5">
        <v>300</v>
      </c>
      <c r="E68" s="6">
        <v>32074.59</v>
      </c>
      <c r="F68" s="6">
        <v>6.9999999999999999E-4</v>
      </c>
      <c r="G68" s="1"/>
    </row>
    <row r="69" spans="1:7" ht="32.65" customHeight="1" x14ac:dyDescent="0.25">
      <c r="A69" s="4" t="s">
        <v>1720</v>
      </c>
      <c r="B69" s="4" t="s">
        <v>1721</v>
      </c>
      <c r="C69" s="4" t="s">
        <v>202</v>
      </c>
      <c r="D69" s="5">
        <v>110700</v>
      </c>
      <c r="E69" s="6">
        <v>10361309.67</v>
      </c>
      <c r="F69" s="6">
        <v>0.2203</v>
      </c>
      <c r="G69" s="1"/>
    </row>
    <row r="70" spans="1:7" ht="32.65" customHeight="1" x14ac:dyDescent="0.25">
      <c r="A70" s="4" t="s">
        <v>1722</v>
      </c>
      <c r="B70" s="4" t="s">
        <v>1723</v>
      </c>
      <c r="C70" s="4" t="s">
        <v>202</v>
      </c>
      <c r="D70" s="5">
        <v>700000</v>
      </c>
      <c r="E70" s="6">
        <v>65357740</v>
      </c>
      <c r="F70" s="6">
        <v>1.3898999999999999</v>
      </c>
      <c r="G70" s="1"/>
    </row>
    <row r="71" spans="1:7" ht="32.65" customHeight="1" x14ac:dyDescent="0.25">
      <c r="A71" s="4" t="s">
        <v>353</v>
      </c>
      <c r="B71" s="4" t="s">
        <v>354</v>
      </c>
      <c r="C71" s="4" t="s">
        <v>202</v>
      </c>
      <c r="D71" s="5">
        <v>500000</v>
      </c>
      <c r="E71" s="6">
        <v>47180700</v>
      </c>
      <c r="F71" s="6">
        <v>1.0034000000000001</v>
      </c>
      <c r="G71" s="1"/>
    </row>
    <row r="72" spans="1:7" ht="32.65" customHeight="1" x14ac:dyDescent="0.25">
      <c r="A72" s="4" t="s">
        <v>355</v>
      </c>
      <c r="B72" s="4" t="s">
        <v>356</v>
      </c>
      <c r="C72" s="4" t="s">
        <v>202</v>
      </c>
      <c r="D72" s="5">
        <v>1500000</v>
      </c>
      <c r="E72" s="6">
        <v>139738650</v>
      </c>
      <c r="F72" s="6">
        <v>2.9716999999999998</v>
      </c>
      <c r="G72" s="1"/>
    </row>
    <row r="73" spans="1:7" ht="32.65" customHeight="1" x14ac:dyDescent="0.25">
      <c r="A73" s="4" t="s">
        <v>357</v>
      </c>
      <c r="B73" s="4" t="s">
        <v>358</v>
      </c>
      <c r="C73" s="4" t="s">
        <v>202</v>
      </c>
      <c r="D73" s="5">
        <v>575000</v>
      </c>
      <c r="E73" s="6">
        <v>53620762.5</v>
      </c>
      <c r="F73" s="6">
        <v>1.1403000000000001</v>
      </c>
      <c r="G73" s="1"/>
    </row>
    <row r="74" spans="1:7" ht="32.65" customHeight="1" x14ac:dyDescent="0.25">
      <c r="A74" s="4" t="s">
        <v>363</v>
      </c>
      <c r="B74" s="4" t="s">
        <v>364</v>
      </c>
      <c r="C74" s="4" t="s">
        <v>202</v>
      </c>
      <c r="D74" s="5">
        <v>230000</v>
      </c>
      <c r="E74" s="6">
        <v>22178923</v>
      </c>
      <c r="F74" s="6">
        <v>0.47170000000000001</v>
      </c>
      <c r="G74" s="1"/>
    </row>
    <row r="75" spans="1:7" ht="32.65" customHeight="1" x14ac:dyDescent="0.25">
      <c r="A75" s="4" t="s">
        <v>367</v>
      </c>
      <c r="B75" s="4" t="s">
        <v>368</v>
      </c>
      <c r="C75" s="4" t="s">
        <v>202</v>
      </c>
      <c r="D75" s="5">
        <v>3000000</v>
      </c>
      <c r="E75" s="6">
        <v>289220100</v>
      </c>
      <c r="F75" s="6">
        <v>6.1505999999999998</v>
      </c>
      <c r="G75" s="1"/>
    </row>
    <row r="76" spans="1:7" ht="32.65" customHeight="1" x14ac:dyDescent="0.25">
      <c r="A76" s="4" t="s">
        <v>437</v>
      </c>
      <c r="B76" s="4" t="s">
        <v>438</v>
      </c>
      <c r="C76" s="4" t="s">
        <v>202</v>
      </c>
      <c r="D76" s="5">
        <v>264000</v>
      </c>
      <c r="E76" s="6">
        <v>25758427.199999999</v>
      </c>
      <c r="F76" s="6">
        <v>0.54779999999999995</v>
      </c>
      <c r="G76" s="1"/>
    </row>
    <row r="77" spans="1:7" ht="32.65" customHeight="1" x14ac:dyDescent="0.25">
      <c r="A77" s="4" t="s">
        <v>443</v>
      </c>
      <c r="B77" s="4" t="s">
        <v>444</v>
      </c>
      <c r="C77" s="4" t="s">
        <v>202</v>
      </c>
      <c r="D77" s="5">
        <v>1500000</v>
      </c>
      <c r="E77" s="6">
        <v>143282700</v>
      </c>
      <c r="F77" s="6">
        <v>3.0470999999999999</v>
      </c>
      <c r="G77" s="1"/>
    </row>
    <row r="78" spans="1:7" ht="32.65" customHeight="1" x14ac:dyDescent="0.25">
      <c r="A78" s="4" t="s">
        <v>1726</v>
      </c>
      <c r="B78" s="4" t="s">
        <v>1727</v>
      </c>
      <c r="C78" s="4" t="s">
        <v>202</v>
      </c>
      <c r="D78" s="5">
        <v>503300</v>
      </c>
      <c r="E78" s="6">
        <v>49953229.619999997</v>
      </c>
      <c r="F78" s="6">
        <v>1.0623</v>
      </c>
      <c r="G78" s="1"/>
    </row>
    <row r="79" spans="1:7" ht="32.65" customHeight="1" x14ac:dyDescent="0.25">
      <c r="A79" s="4" t="s">
        <v>447</v>
      </c>
      <c r="B79" s="4" t="s">
        <v>448</v>
      </c>
      <c r="C79" s="4" t="s">
        <v>202</v>
      </c>
      <c r="D79" s="5">
        <v>500000</v>
      </c>
      <c r="E79" s="6">
        <v>48717100</v>
      </c>
      <c r="F79" s="6">
        <v>1.036</v>
      </c>
      <c r="G79" s="1"/>
    </row>
    <row r="80" spans="1:7" ht="32.65" customHeight="1" x14ac:dyDescent="0.25">
      <c r="A80" s="4" t="s">
        <v>455</v>
      </c>
      <c r="B80" s="4" t="s">
        <v>456</v>
      </c>
      <c r="C80" s="4" t="s">
        <v>202</v>
      </c>
      <c r="D80" s="5">
        <v>2000000</v>
      </c>
      <c r="E80" s="6">
        <v>197721800</v>
      </c>
      <c r="F80" s="6">
        <v>4.2047999999999996</v>
      </c>
      <c r="G80" s="1"/>
    </row>
    <row r="81" spans="1:7" ht="32.65" customHeight="1" x14ac:dyDescent="0.25">
      <c r="A81" s="4" t="s">
        <v>459</v>
      </c>
      <c r="B81" s="4" t="s">
        <v>460</v>
      </c>
      <c r="C81" s="4" t="s">
        <v>202</v>
      </c>
      <c r="D81" s="5">
        <v>500000</v>
      </c>
      <c r="E81" s="6">
        <v>50086300</v>
      </c>
      <c r="F81" s="6">
        <v>1.0650999999999999</v>
      </c>
      <c r="G81" s="1"/>
    </row>
    <row r="82" spans="1:7" ht="32.65" customHeight="1" x14ac:dyDescent="0.25">
      <c r="A82" s="4" t="s">
        <v>461</v>
      </c>
      <c r="B82" s="4" t="s">
        <v>462</v>
      </c>
      <c r="C82" s="4" t="s">
        <v>202</v>
      </c>
      <c r="D82" s="5">
        <v>150000</v>
      </c>
      <c r="E82" s="6">
        <v>15038250</v>
      </c>
      <c r="F82" s="6">
        <v>0.31979999999999997</v>
      </c>
      <c r="G82" s="1"/>
    </row>
    <row r="83" spans="1:7" ht="32.65" customHeight="1" x14ac:dyDescent="0.25">
      <c r="A83" s="4" t="s">
        <v>465</v>
      </c>
      <c r="B83" s="4" t="s">
        <v>466</v>
      </c>
      <c r="C83" s="4" t="s">
        <v>202</v>
      </c>
      <c r="D83" s="5">
        <v>7000000</v>
      </c>
      <c r="E83" s="6">
        <v>702881200</v>
      </c>
      <c r="F83" s="6">
        <v>14.9476</v>
      </c>
      <c r="G83" s="1"/>
    </row>
    <row r="84" spans="1:7" ht="32.65" customHeight="1" x14ac:dyDescent="0.25">
      <c r="A84" s="4" t="s">
        <v>467</v>
      </c>
      <c r="B84" s="4" t="s">
        <v>468</v>
      </c>
      <c r="C84" s="4" t="s">
        <v>202</v>
      </c>
      <c r="D84" s="5">
        <v>350000</v>
      </c>
      <c r="E84" s="6">
        <v>35021805</v>
      </c>
      <c r="F84" s="6">
        <v>0.74480000000000002</v>
      </c>
      <c r="G84" s="1"/>
    </row>
    <row r="85" spans="1:7" ht="32.65" customHeight="1" x14ac:dyDescent="0.25">
      <c r="A85" s="4" t="s">
        <v>469</v>
      </c>
      <c r="B85" s="4" t="s">
        <v>470</v>
      </c>
      <c r="C85" s="4" t="s">
        <v>202</v>
      </c>
      <c r="D85" s="5">
        <v>5500000</v>
      </c>
      <c r="E85" s="6">
        <v>556565350</v>
      </c>
      <c r="F85" s="6">
        <v>11.836</v>
      </c>
      <c r="G85" s="1"/>
    </row>
    <row r="86" spans="1:7" ht="32.65" customHeight="1" x14ac:dyDescent="0.25">
      <c r="A86" s="4" t="s">
        <v>477</v>
      </c>
      <c r="B86" s="4" t="s">
        <v>478</v>
      </c>
      <c r="C86" s="4" t="s">
        <v>202</v>
      </c>
      <c r="D86" s="5">
        <v>500000</v>
      </c>
      <c r="E86" s="6">
        <v>50856000</v>
      </c>
      <c r="F86" s="6">
        <v>1.0814999999999999</v>
      </c>
      <c r="G86" s="1"/>
    </row>
    <row r="87" spans="1:7" ht="32.65" customHeight="1" x14ac:dyDescent="0.25">
      <c r="A87" s="4" t="s">
        <v>479</v>
      </c>
      <c r="B87" s="4" t="s">
        <v>480</v>
      </c>
      <c r="C87" s="4" t="s">
        <v>202</v>
      </c>
      <c r="D87" s="5">
        <v>500000</v>
      </c>
      <c r="E87" s="6">
        <v>51250250</v>
      </c>
      <c r="F87" s="6">
        <v>1.0899000000000001</v>
      </c>
      <c r="G87" s="1"/>
    </row>
    <row r="88" spans="1:7" ht="32.65" customHeight="1" x14ac:dyDescent="0.25">
      <c r="A88" s="4" t="s">
        <v>483</v>
      </c>
      <c r="B88" s="4" t="s">
        <v>484</v>
      </c>
      <c r="C88" s="4" t="s">
        <v>202</v>
      </c>
      <c r="D88" s="5">
        <v>230000</v>
      </c>
      <c r="E88" s="6">
        <v>23485415</v>
      </c>
      <c r="F88" s="6">
        <v>0.49940000000000001</v>
      </c>
      <c r="G88" s="1"/>
    </row>
    <row r="89" spans="1:7" ht="32.65" customHeight="1" x14ac:dyDescent="0.25">
      <c r="A89" s="4" t="s">
        <v>489</v>
      </c>
      <c r="B89" s="4" t="s">
        <v>490</v>
      </c>
      <c r="C89" s="4" t="s">
        <v>202</v>
      </c>
      <c r="D89" s="5">
        <v>500000</v>
      </c>
      <c r="E89" s="6">
        <v>51444000</v>
      </c>
      <c r="F89" s="6">
        <v>1.0940000000000001</v>
      </c>
      <c r="G89" s="1"/>
    </row>
    <row r="90" spans="1:7" ht="32.65" customHeight="1" x14ac:dyDescent="0.25">
      <c r="A90" s="4" t="s">
        <v>495</v>
      </c>
      <c r="B90" s="4" t="s">
        <v>496</v>
      </c>
      <c r="C90" s="4" t="s">
        <v>202</v>
      </c>
      <c r="D90" s="5">
        <v>320000</v>
      </c>
      <c r="E90" s="6">
        <v>32679200</v>
      </c>
      <c r="F90" s="6">
        <v>0.69499999999999995</v>
      </c>
      <c r="G90" s="1"/>
    </row>
    <row r="91" spans="1:7" ht="32.65" customHeight="1" x14ac:dyDescent="0.25">
      <c r="A91" s="4" t="s">
        <v>565</v>
      </c>
      <c r="B91" s="4" t="s">
        <v>566</v>
      </c>
      <c r="C91" s="4" t="s">
        <v>202</v>
      </c>
      <c r="D91" s="5">
        <v>500000</v>
      </c>
      <c r="E91" s="6">
        <v>53068650</v>
      </c>
      <c r="F91" s="6">
        <v>1.1286</v>
      </c>
      <c r="G91" s="1"/>
    </row>
    <row r="92" spans="1:7" ht="14.45" customHeight="1" x14ac:dyDescent="0.25">
      <c r="A92" s="4" t="s">
        <v>0</v>
      </c>
      <c r="B92" s="4" t="s">
        <v>0</v>
      </c>
      <c r="C92" s="7" t="s">
        <v>183</v>
      </c>
      <c r="D92" s="5">
        <v>46882700</v>
      </c>
      <c r="E92" s="6">
        <v>4534776612.8599997</v>
      </c>
      <c r="F92" s="6">
        <v>96.437100000000001</v>
      </c>
      <c r="G92" s="1"/>
    </row>
    <row r="93" spans="1:7" ht="18.399999999999999" customHeight="1" x14ac:dyDescent="0.25">
      <c r="A93" s="16" t="s">
        <v>0</v>
      </c>
      <c r="B93" s="16"/>
      <c r="C93" s="16"/>
      <c r="D93" s="16"/>
      <c r="E93" s="16"/>
      <c r="F93" s="16"/>
      <c r="G93" s="16"/>
    </row>
    <row r="94" spans="1:7" ht="14.45" customHeight="1" x14ac:dyDescent="0.25">
      <c r="A94" s="15" t="s">
        <v>1678</v>
      </c>
      <c r="B94" s="15"/>
      <c r="C94" s="15"/>
      <c r="D94" s="1"/>
      <c r="E94" s="1"/>
      <c r="F94" s="1"/>
      <c r="G94" s="1"/>
    </row>
    <row r="95" spans="1:7" ht="14.45" customHeight="1" x14ac:dyDescent="0.25">
      <c r="A95" s="3" t="s">
        <v>1679</v>
      </c>
      <c r="B95" s="3" t="s">
        <v>9</v>
      </c>
      <c r="C95" s="3" t="s">
        <v>10</v>
      </c>
      <c r="D95" s="1"/>
      <c r="E95" s="1"/>
      <c r="F95" s="1"/>
      <c r="G95" s="1"/>
    </row>
    <row r="96" spans="1:7" ht="23.45" customHeight="1" x14ac:dyDescent="0.25">
      <c r="A96" s="4" t="s">
        <v>1681</v>
      </c>
      <c r="B96" s="6">
        <v>67425347.659999996</v>
      </c>
      <c r="C96" s="6">
        <v>1.43</v>
      </c>
      <c r="D96" s="1"/>
      <c r="E96" s="1"/>
      <c r="F96" s="1"/>
      <c r="G96" s="1"/>
    </row>
    <row r="97" spans="1:7" ht="14.45" customHeight="1" x14ac:dyDescent="0.25">
      <c r="A97" s="4" t="s">
        <v>1683</v>
      </c>
      <c r="B97" s="6">
        <v>100094994.06999999</v>
      </c>
      <c r="C97" s="6">
        <v>2.13</v>
      </c>
      <c r="D97" s="1"/>
      <c r="E97" s="1"/>
      <c r="F97" s="1"/>
      <c r="G97" s="1"/>
    </row>
    <row r="98" spans="1:7" ht="14.45" customHeight="1" x14ac:dyDescent="0.25">
      <c r="A98" s="4" t="s">
        <v>1680</v>
      </c>
      <c r="B98" s="6">
        <v>7909.98</v>
      </c>
      <c r="C98" s="6">
        <v>0</v>
      </c>
      <c r="D98" s="1"/>
      <c r="E98" s="1"/>
      <c r="F98" s="1"/>
      <c r="G98" s="1"/>
    </row>
    <row r="99" spans="1:7" ht="14.45" customHeight="1" x14ac:dyDescent="0.25">
      <c r="A99" s="9" t="s">
        <v>1684</v>
      </c>
      <c r="B99" s="6">
        <v>167528251.71000001</v>
      </c>
      <c r="C99" s="6">
        <v>3.56</v>
      </c>
      <c r="D99" s="1"/>
      <c r="E99" s="1"/>
      <c r="F99" s="1"/>
      <c r="G99" s="1"/>
    </row>
    <row r="100" spans="1:7" ht="14.45" customHeight="1" x14ac:dyDescent="0.25">
      <c r="A100" s="15" t="s">
        <v>0</v>
      </c>
      <c r="B100" s="15"/>
      <c r="C100" s="1"/>
      <c r="D100" s="1"/>
      <c r="E100" s="1"/>
      <c r="F100" s="1"/>
      <c r="G100" s="1"/>
    </row>
    <row r="101" spans="1:7" ht="23.65" customHeight="1" x14ac:dyDescent="0.25">
      <c r="A101" s="4" t="s">
        <v>1685</v>
      </c>
      <c r="B101" s="6">
        <v>16.04</v>
      </c>
      <c r="C101" s="1"/>
      <c r="D101" s="1"/>
      <c r="E101" s="1"/>
      <c r="F101" s="1"/>
      <c r="G101" s="1"/>
    </row>
    <row r="102" spans="1:7" ht="14.45" customHeight="1" x14ac:dyDescent="0.25">
      <c r="A102" s="4" t="s">
        <v>1686</v>
      </c>
      <c r="B102" s="6">
        <v>8.27</v>
      </c>
      <c r="C102" s="1"/>
      <c r="D102" s="1"/>
      <c r="E102" s="1"/>
      <c r="F102" s="1"/>
      <c r="G102" s="1"/>
    </row>
    <row r="103" spans="1:7" ht="32.65" customHeight="1" x14ac:dyDescent="0.25">
      <c r="A103" s="4" t="s">
        <v>1687</v>
      </c>
      <c r="B103" s="6">
        <v>7.34</v>
      </c>
      <c r="C103" s="1"/>
      <c r="D103" s="1"/>
      <c r="E103" s="1"/>
      <c r="F103" s="1"/>
      <c r="G103" s="1"/>
    </row>
    <row r="104" spans="1:7" ht="1.35" customHeight="1" x14ac:dyDescent="0.25">
      <c r="A104" s="1"/>
      <c r="B104" s="1"/>
      <c r="C104" s="1"/>
      <c r="D104" s="1"/>
      <c r="E104" s="1"/>
      <c r="F104" s="1"/>
      <c r="G104" s="1"/>
    </row>
    <row r="105" spans="1:7" ht="18.399999999999999" customHeight="1" x14ac:dyDescent="0.25">
      <c r="A105" s="16" t="s">
        <v>0</v>
      </c>
      <c r="B105" s="16"/>
      <c r="C105" s="16"/>
      <c r="D105" s="16"/>
      <c r="E105" s="16"/>
      <c r="F105" s="16"/>
      <c r="G105" s="16"/>
    </row>
    <row r="106" spans="1:7" ht="14.45" customHeight="1" x14ac:dyDescent="0.25">
      <c r="A106" s="15" t="s">
        <v>1688</v>
      </c>
      <c r="B106" s="15"/>
      <c r="C106" s="15"/>
      <c r="D106" s="1"/>
      <c r="E106" s="1"/>
      <c r="F106" s="1"/>
      <c r="G106" s="1"/>
    </row>
    <row r="107" spans="1:7" ht="14.45" customHeight="1" x14ac:dyDescent="0.25">
      <c r="A107" s="3" t="s">
        <v>1689</v>
      </c>
      <c r="B107" s="3" t="s">
        <v>9</v>
      </c>
      <c r="C107" s="3" t="s">
        <v>10</v>
      </c>
      <c r="D107" s="1"/>
      <c r="E107" s="1"/>
      <c r="F107" s="1"/>
      <c r="G107" s="1"/>
    </row>
    <row r="108" spans="1:7" ht="14.45" customHeight="1" x14ac:dyDescent="0.25">
      <c r="A108" s="4" t="s">
        <v>1690</v>
      </c>
      <c r="B108" s="6">
        <v>3266477792.7600002</v>
      </c>
      <c r="C108" s="6">
        <v>69.47</v>
      </c>
      <c r="D108" s="1"/>
      <c r="E108" s="1"/>
      <c r="F108" s="1"/>
      <c r="G108" s="1"/>
    </row>
    <row r="109" spans="1:7" ht="23.45" customHeight="1" x14ac:dyDescent="0.25">
      <c r="A109" s="4" t="s">
        <v>1691</v>
      </c>
      <c r="B109" s="6">
        <v>155745130</v>
      </c>
      <c r="C109" s="6">
        <v>3.31</v>
      </c>
      <c r="D109" s="1"/>
      <c r="E109" s="1"/>
      <c r="F109" s="1"/>
      <c r="G109" s="1"/>
    </row>
    <row r="110" spans="1:7" ht="14.45" customHeight="1" x14ac:dyDescent="0.25">
      <c r="A110" s="4" t="s">
        <v>1692</v>
      </c>
      <c r="B110" s="6">
        <v>339425642.5</v>
      </c>
      <c r="C110" s="6">
        <v>7.22</v>
      </c>
      <c r="D110" s="1"/>
      <c r="E110" s="1"/>
      <c r="F110" s="1"/>
      <c r="G110" s="1"/>
    </row>
    <row r="111" spans="1:7" ht="23.45" customHeight="1" x14ac:dyDescent="0.25">
      <c r="A111" s="4" t="s">
        <v>1693</v>
      </c>
      <c r="B111" s="6">
        <v>773128047.60000002</v>
      </c>
      <c r="C111" s="6">
        <v>16.440000000000001</v>
      </c>
      <c r="D111" s="1"/>
      <c r="E111" s="1"/>
      <c r="F111" s="1"/>
      <c r="G111" s="1"/>
    </row>
    <row r="112" spans="1:7" ht="14.45" customHeight="1" x14ac:dyDescent="0.25">
      <c r="A112" s="7" t="s">
        <v>183</v>
      </c>
      <c r="B112" s="6">
        <v>4534776612.8599997</v>
      </c>
      <c r="C112" s="6">
        <v>96.44</v>
      </c>
      <c r="D112" s="1"/>
      <c r="E112" s="1"/>
      <c r="F112" s="1"/>
      <c r="G112" s="1"/>
    </row>
    <row r="113" spans="1:7" ht="14.45" customHeight="1" x14ac:dyDescent="0.25">
      <c r="A113" s="15" t="s">
        <v>0</v>
      </c>
      <c r="B113" s="15"/>
      <c r="C113" s="15"/>
      <c r="D113" s="1"/>
      <c r="E113" s="1"/>
      <c r="F113" s="1"/>
      <c r="G113" s="1"/>
    </row>
    <row r="114" spans="1:7" ht="23.65" customHeight="1" x14ac:dyDescent="0.25">
      <c r="A114" s="4" t="s">
        <v>1681</v>
      </c>
      <c r="B114" s="6">
        <v>67425347.659999996</v>
      </c>
      <c r="C114" s="6">
        <v>1.43</v>
      </c>
      <c r="D114" s="1"/>
      <c r="E114" s="1"/>
      <c r="F114" s="1"/>
      <c r="G114" s="1"/>
    </row>
    <row r="115" spans="1:7" ht="14.45" customHeight="1" x14ac:dyDescent="0.25">
      <c r="A115" s="4" t="s">
        <v>1683</v>
      </c>
      <c r="B115" s="6">
        <v>100094994.06999999</v>
      </c>
      <c r="C115" s="6">
        <v>2.13</v>
      </c>
      <c r="D115" s="1"/>
      <c r="E115" s="1"/>
      <c r="F115" s="1"/>
      <c r="G115" s="1"/>
    </row>
    <row r="116" spans="1:7" ht="14.45" customHeight="1" x14ac:dyDescent="0.25">
      <c r="A116" s="4" t="s">
        <v>1680</v>
      </c>
      <c r="B116" s="6">
        <v>7909.98</v>
      </c>
      <c r="C116" s="6">
        <v>0</v>
      </c>
      <c r="D116" s="1"/>
      <c r="E116" s="1"/>
      <c r="F116" s="1"/>
      <c r="G116" s="1"/>
    </row>
    <row r="117" spans="1:7" ht="14.45" customHeight="1" x14ac:dyDescent="0.25">
      <c r="A117" s="9" t="s">
        <v>1684</v>
      </c>
      <c r="B117" s="6">
        <f>SUM(B114:B116)+E92</f>
        <v>4702304864.5699997</v>
      </c>
      <c r="C117" s="6">
        <v>100</v>
      </c>
      <c r="D117" s="1"/>
      <c r="F117" s="19"/>
      <c r="G117" s="1"/>
    </row>
    <row r="118" spans="1:7" ht="14.45" customHeight="1" x14ac:dyDescent="0.25">
      <c r="A118" s="15" t="s">
        <v>0</v>
      </c>
      <c r="B118" s="15"/>
      <c r="C118" s="1"/>
      <c r="D118" s="1"/>
      <c r="E118" s="1"/>
      <c r="F118" s="1"/>
      <c r="G118" s="1"/>
    </row>
    <row r="119" spans="1:7" ht="23.65" customHeight="1" x14ac:dyDescent="0.25">
      <c r="A119" s="4" t="s">
        <v>1701</v>
      </c>
      <c r="B119" s="12">
        <v>33.857700000000001</v>
      </c>
      <c r="C119" s="1"/>
      <c r="D119" s="1"/>
      <c r="E119" s="1"/>
      <c r="F119" s="1"/>
      <c r="G119" s="1"/>
    </row>
    <row r="120" spans="1:7" ht="23.45" customHeight="1" x14ac:dyDescent="0.25">
      <c r="A120" s="4" t="s">
        <v>1702</v>
      </c>
      <c r="B120" s="12">
        <v>34.380400000000002</v>
      </c>
      <c r="C120" s="1"/>
      <c r="D120" s="1"/>
      <c r="E120" s="1"/>
      <c r="F120" s="1"/>
      <c r="G120" s="1"/>
    </row>
    <row r="121" spans="1:7" ht="14.1" customHeight="1" x14ac:dyDescent="0.25">
      <c r="A121" s="13" t="s">
        <v>0</v>
      </c>
      <c r="B121" s="14" t="s">
        <v>0</v>
      </c>
      <c r="C121" s="1"/>
      <c r="D121" s="1"/>
      <c r="E121" s="1"/>
      <c r="F121" s="1"/>
      <c r="G121" s="1"/>
    </row>
    <row r="122" spans="1:7" ht="23.65" customHeight="1" x14ac:dyDescent="0.25">
      <c r="A122" s="4" t="s">
        <v>1703</v>
      </c>
      <c r="B122" s="8" t="s">
        <v>1704</v>
      </c>
      <c r="C122" s="1"/>
      <c r="D122" s="1"/>
      <c r="E122" s="1"/>
      <c r="F122" s="1"/>
      <c r="G122" s="1"/>
    </row>
  </sheetData>
  <mergeCells count="16">
    <mergeCell ref="A5:G5"/>
    <mergeCell ref="A4:G4"/>
    <mergeCell ref="A3:G3"/>
    <mergeCell ref="A2:G2"/>
    <mergeCell ref="A1:B1"/>
    <mergeCell ref="C1:D1"/>
    <mergeCell ref="E1:G1"/>
    <mergeCell ref="A93:G93"/>
    <mergeCell ref="A7:F7"/>
    <mergeCell ref="A6:G6"/>
    <mergeCell ref="A106:C106"/>
    <mergeCell ref="A105:G105"/>
    <mergeCell ref="A100:B100"/>
    <mergeCell ref="A94:C94"/>
    <mergeCell ref="A118:B118"/>
    <mergeCell ref="A113:C113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0"/>
  <sheetViews>
    <sheetView showGridLines="0" topLeftCell="A297" workbookViewId="0">
      <selection activeCell="E319" sqref="E319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2649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31662</v>
      </c>
      <c r="E8" s="6">
        <v>15952898.699999999</v>
      </c>
      <c r="F8" s="6">
        <v>7.1599999999999997E-2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82516</v>
      </c>
      <c r="E9" s="6">
        <v>14019468.4</v>
      </c>
      <c r="F9" s="6">
        <v>6.2899999999999998E-2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5377</v>
      </c>
      <c r="E10" s="6">
        <v>20391734.800000001</v>
      </c>
      <c r="F10" s="6">
        <v>9.1499999999999998E-2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37936</v>
      </c>
      <c r="E11" s="6">
        <v>36046787.200000003</v>
      </c>
      <c r="F11" s="6">
        <v>0.1618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4418</v>
      </c>
      <c r="E12" s="6">
        <v>49871930.299999997</v>
      </c>
      <c r="F12" s="6">
        <v>0.22389999999999999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3835</v>
      </c>
      <c r="E13" s="6">
        <v>30332357.25</v>
      </c>
      <c r="F13" s="6">
        <v>0.13619999999999999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34048</v>
      </c>
      <c r="E14" s="6">
        <v>65794355.200000003</v>
      </c>
      <c r="F14" s="6">
        <v>0.29530000000000001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110468</v>
      </c>
      <c r="E15" s="6">
        <v>118764146.8</v>
      </c>
      <c r="F15" s="6">
        <v>0.53310000000000002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155096</v>
      </c>
      <c r="E16" s="6">
        <v>217661726.40000001</v>
      </c>
      <c r="F16" s="6">
        <v>0.97709999999999997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257158</v>
      </c>
      <c r="E17" s="6">
        <v>270581647.60000002</v>
      </c>
      <c r="F17" s="6">
        <v>1.2145999999999999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26274</v>
      </c>
      <c r="E18" s="6">
        <v>38751522.600000001</v>
      </c>
      <c r="F18" s="6">
        <v>0.17399999999999999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58266</v>
      </c>
      <c r="E19" s="6">
        <v>98437493.700000003</v>
      </c>
      <c r="F19" s="6">
        <v>0.44190000000000002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102115</v>
      </c>
      <c r="E20" s="6">
        <v>27106426.75</v>
      </c>
      <c r="F20" s="6">
        <v>0.1217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178382</v>
      </c>
      <c r="E21" s="6">
        <v>133447574.2</v>
      </c>
      <c r="F21" s="6">
        <v>0.59899999999999998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5343</v>
      </c>
      <c r="E22" s="6">
        <v>14048349.9</v>
      </c>
      <c r="F22" s="6">
        <v>6.3100000000000003E-2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31945</v>
      </c>
      <c r="E23" s="6">
        <v>19355475.5</v>
      </c>
      <c r="F23" s="6">
        <v>8.6900000000000005E-2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6394</v>
      </c>
      <c r="E24" s="6">
        <v>63252005.600000001</v>
      </c>
      <c r="F24" s="6">
        <v>0.28389999999999999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235201</v>
      </c>
      <c r="E25" s="6">
        <v>95562166.299999997</v>
      </c>
      <c r="F25" s="6">
        <v>0.42899999999999999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28699</v>
      </c>
      <c r="E26" s="6">
        <v>47750831.149999999</v>
      </c>
      <c r="F26" s="6">
        <v>0.21429999999999999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116064</v>
      </c>
      <c r="E27" s="6">
        <v>194279529.59999999</v>
      </c>
      <c r="F27" s="6">
        <v>0.87209999999999999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1404</v>
      </c>
      <c r="E28" s="6">
        <v>7442393.4000000004</v>
      </c>
      <c r="F28" s="6">
        <v>3.3399999999999999E-2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28442</v>
      </c>
      <c r="E29" s="6">
        <v>116472834.2</v>
      </c>
      <c r="F29" s="6">
        <v>0.52280000000000004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23547</v>
      </c>
      <c r="E30" s="6">
        <v>29995345.949999999</v>
      </c>
      <c r="F30" s="6">
        <v>0.1346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14311</v>
      </c>
      <c r="E31" s="6">
        <v>16684479.35</v>
      </c>
      <c r="F31" s="6">
        <v>7.4899999999999994E-2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2928</v>
      </c>
      <c r="E32" s="6">
        <v>13700844</v>
      </c>
      <c r="F32" s="6">
        <v>6.1499999999999999E-2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19620</v>
      </c>
      <c r="E33" s="6">
        <v>30045087</v>
      </c>
      <c r="F33" s="6">
        <v>0.13489999999999999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1083</v>
      </c>
      <c r="E34" s="6">
        <v>5144087.55</v>
      </c>
      <c r="F34" s="6">
        <v>2.3099999999999999E-2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186862</v>
      </c>
      <c r="E35" s="6">
        <v>38325396.200000003</v>
      </c>
      <c r="F35" s="6">
        <v>0.17199999999999999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42752</v>
      </c>
      <c r="E36" s="6">
        <v>148672217.59999999</v>
      </c>
      <c r="F36" s="6">
        <v>0.66739999999999999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1398</v>
      </c>
      <c r="E37" s="6">
        <v>3828632.7</v>
      </c>
      <c r="F37" s="6">
        <v>1.72E-2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20694</v>
      </c>
      <c r="E38" s="6">
        <v>32982097.199999999</v>
      </c>
      <c r="F38" s="6">
        <v>0.14810000000000001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12983</v>
      </c>
      <c r="E39" s="6">
        <v>14141083.6</v>
      </c>
      <c r="F39" s="6">
        <v>6.3500000000000001E-2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4994</v>
      </c>
      <c r="E40" s="6">
        <v>6510927.5</v>
      </c>
      <c r="F40" s="6">
        <v>2.92E-2</v>
      </c>
      <c r="G40" s="1"/>
    </row>
    <row r="41" spans="1:7" ht="14.45" customHeight="1" x14ac:dyDescent="0.25">
      <c r="A41" s="4" t="s">
        <v>96</v>
      </c>
      <c r="B41" s="4" t="s">
        <v>97</v>
      </c>
      <c r="C41" s="4" t="s">
        <v>98</v>
      </c>
      <c r="D41" s="5">
        <v>8787</v>
      </c>
      <c r="E41" s="6">
        <v>57074640.450000003</v>
      </c>
      <c r="F41" s="6">
        <v>0.25619999999999998</v>
      </c>
      <c r="G41" s="1"/>
    </row>
    <row r="42" spans="1:7" ht="23.45" customHeight="1" x14ac:dyDescent="0.25">
      <c r="A42" s="4" t="s">
        <v>102</v>
      </c>
      <c r="B42" s="4" t="s">
        <v>103</v>
      </c>
      <c r="C42" s="4" t="s">
        <v>104</v>
      </c>
      <c r="D42" s="5">
        <v>2769</v>
      </c>
      <c r="E42" s="6">
        <v>13748638.800000001</v>
      </c>
      <c r="F42" s="6">
        <v>6.1699999999999998E-2</v>
      </c>
      <c r="G42" s="1"/>
    </row>
    <row r="43" spans="1:7" ht="23.45" customHeight="1" x14ac:dyDescent="0.25">
      <c r="A43" s="4" t="s">
        <v>105</v>
      </c>
      <c r="B43" s="4" t="s">
        <v>106</v>
      </c>
      <c r="C43" s="4" t="s">
        <v>104</v>
      </c>
      <c r="D43" s="5">
        <v>5910</v>
      </c>
      <c r="E43" s="6">
        <v>15343542</v>
      </c>
      <c r="F43" s="6">
        <v>6.8900000000000003E-2</v>
      </c>
      <c r="G43" s="1"/>
    </row>
    <row r="44" spans="1:7" ht="23.45" customHeight="1" x14ac:dyDescent="0.25">
      <c r="A44" s="4" t="s">
        <v>107</v>
      </c>
      <c r="B44" s="4" t="s">
        <v>108</v>
      </c>
      <c r="C44" s="4" t="s">
        <v>104</v>
      </c>
      <c r="D44" s="5">
        <v>5458</v>
      </c>
      <c r="E44" s="6">
        <v>6495292.9000000004</v>
      </c>
      <c r="F44" s="6">
        <v>2.92E-2</v>
      </c>
      <c r="G44" s="1"/>
    </row>
    <row r="45" spans="1:7" ht="14.45" customHeight="1" x14ac:dyDescent="0.25">
      <c r="A45" s="4" t="s">
        <v>109</v>
      </c>
      <c r="B45" s="4" t="s">
        <v>110</v>
      </c>
      <c r="C45" s="4" t="s">
        <v>111</v>
      </c>
      <c r="D45" s="5">
        <v>23859</v>
      </c>
      <c r="E45" s="6">
        <v>27461709</v>
      </c>
      <c r="F45" s="6">
        <v>0.12330000000000001</v>
      </c>
      <c r="G45" s="1"/>
    </row>
    <row r="46" spans="1:7" ht="23.45" customHeight="1" x14ac:dyDescent="0.25">
      <c r="A46" s="4" t="s">
        <v>112</v>
      </c>
      <c r="B46" s="4" t="s">
        <v>113</v>
      </c>
      <c r="C46" s="4" t="s">
        <v>114</v>
      </c>
      <c r="D46" s="5">
        <v>96781</v>
      </c>
      <c r="E46" s="6">
        <v>17638337.25</v>
      </c>
      <c r="F46" s="6">
        <v>7.9200000000000007E-2</v>
      </c>
      <c r="G46" s="1"/>
    </row>
    <row r="47" spans="1:7" ht="23.45" customHeight="1" x14ac:dyDescent="0.25">
      <c r="A47" s="4" t="s">
        <v>115</v>
      </c>
      <c r="B47" s="4" t="s">
        <v>116</v>
      </c>
      <c r="C47" s="4" t="s">
        <v>117</v>
      </c>
      <c r="D47" s="5">
        <v>38219</v>
      </c>
      <c r="E47" s="6">
        <v>22243458</v>
      </c>
      <c r="F47" s="6">
        <v>9.98E-2</v>
      </c>
      <c r="G47" s="1"/>
    </row>
    <row r="48" spans="1:7" ht="23.45" customHeight="1" x14ac:dyDescent="0.25">
      <c r="A48" s="4" t="s">
        <v>118</v>
      </c>
      <c r="B48" s="4" t="s">
        <v>119</v>
      </c>
      <c r="C48" s="4" t="s">
        <v>117</v>
      </c>
      <c r="D48" s="5">
        <v>6367</v>
      </c>
      <c r="E48" s="6">
        <v>9885085.8499999996</v>
      </c>
      <c r="F48" s="6">
        <v>4.4400000000000002E-2</v>
      </c>
      <c r="G48" s="1"/>
    </row>
    <row r="49" spans="1:7" ht="23.45" customHeight="1" x14ac:dyDescent="0.25">
      <c r="A49" s="4" t="s">
        <v>120</v>
      </c>
      <c r="B49" s="4" t="s">
        <v>121</v>
      </c>
      <c r="C49" s="4" t="s">
        <v>122</v>
      </c>
      <c r="D49" s="5">
        <v>103371</v>
      </c>
      <c r="E49" s="6">
        <v>27351966.600000001</v>
      </c>
      <c r="F49" s="6">
        <v>0.12280000000000001</v>
      </c>
      <c r="G49" s="1"/>
    </row>
    <row r="50" spans="1:7" ht="14.45" customHeight="1" x14ac:dyDescent="0.25">
      <c r="A50" s="4" t="s">
        <v>123</v>
      </c>
      <c r="B50" s="4" t="s">
        <v>124</v>
      </c>
      <c r="C50" s="4" t="s">
        <v>125</v>
      </c>
      <c r="D50" s="5">
        <v>11920</v>
      </c>
      <c r="E50" s="6">
        <v>33637048</v>
      </c>
      <c r="F50" s="6">
        <v>0.151</v>
      </c>
      <c r="G50" s="1"/>
    </row>
    <row r="51" spans="1:7" ht="23.45" customHeight="1" x14ac:dyDescent="0.25">
      <c r="A51" s="4" t="s">
        <v>126</v>
      </c>
      <c r="B51" s="4" t="s">
        <v>127</v>
      </c>
      <c r="C51" s="4" t="s">
        <v>128</v>
      </c>
      <c r="D51" s="5">
        <v>46758</v>
      </c>
      <c r="E51" s="6">
        <v>25162817.699999999</v>
      </c>
      <c r="F51" s="6">
        <v>0.113</v>
      </c>
      <c r="G51" s="1"/>
    </row>
    <row r="52" spans="1:7" ht="23.45" customHeight="1" x14ac:dyDescent="0.25">
      <c r="A52" s="4" t="s">
        <v>129</v>
      </c>
      <c r="B52" s="4" t="s">
        <v>130</v>
      </c>
      <c r="C52" s="4" t="s">
        <v>128</v>
      </c>
      <c r="D52" s="5">
        <v>12568</v>
      </c>
      <c r="E52" s="6">
        <v>15806773.6</v>
      </c>
      <c r="F52" s="6">
        <v>7.0999999999999994E-2</v>
      </c>
      <c r="G52" s="1"/>
    </row>
    <row r="53" spans="1:7" ht="23.45" customHeight="1" x14ac:dyDescent="0.25">
      <c r="A53" s="4" t="s">
        <v>131</v>
      </c>
      <c r="B53" s="4" t="s">
        <v>132</v>
      </c>
      <c r="C53" s="4" t="s">
        <v>133</v>
      </c>
      <c r="D53" s="5">
        <v>30800</v>
      </c>
      <c r="E53" s="6">
        <v>74298840</v>
      </c>
      <c r="F53" s="6">
        <v>0.33350000000000002</v>
      </c>
      <c r="G53" s="1"/>
    </row>
    <row r="54" spans="1:7" ht="23.45" customHeight="1" x14ac:dyDescent="0.25">
      <c r="A54" s="4" t="s">
        <v>137</v>
      </c>
      <c r="B54" s="4" t="s">
        <v>138</v>
      </c>
      <c r="C54" s="4" t="s">
        <v>139</v>
      </c>
      <c r="D54" s="5">
        <v>3632</v>
      </c>
      <c r="E54" s="6">
        <v>22161011.199999999</v>
      </c>
      <c r="F54" s="6">
        <v>9.9500000000000005E-2</v>
      </c>
      <c r="G54" s="1"/>
    </row>
    <row r="55" spans="1:7" ht="23.45" customHeight="1" x14ac:dyDescent="0.25">
      <c r="A55" s="4" t="s">
        <v>140</v>
      </c>
      <c r="B55" s="4" t="s">
        <v>141</v>
      </c>
      <c r="C55" s="4" t="s">
        <v>139</v>
      </c>
      <c r="D55" s="5">
        <v>19280</v>
      </c>
      <c r="E55" s="6">
        <v>28541148</v>
      </c>
      <c r="F55" s="6">
        <v>0.12809999999999999</v>
      </c>
      <c r="G55" s="1"/>
    </row>
    <row r="56" spans="1:7" ht="23.45" customHeight="1" x14ac:dyDescent="0.25">
      <c r="A56" s="4" t="s">
        <v>142</v>
      </c>
      <c r="B56" s="4" t="s">
        <v>143</v>
      </c>
      <c r="C56" s="4" t="s">
        <v>139</v>
      </c>
      <c r="D56" s="5">
        <v>5852</v>
      </c>
      <c r="E56" s="6">
        <v>37594711</v>
      </c>
      <c r="F56" s="6">
        <v>0.16880000000000001</v>
      </c>
      <c r="G56" s="1"/>
    </row>
    <row r="57" spans="1:7" ht="23.45" customHeight="1" x14ac:dyDescent="0.25">
      <c r="A57" s="4" t="s">
        <v>144</v>
      </c>
      <c r="B57" s="4" t="s">
        <v>145</v>
      </c>
      <c r="C57" s="4" t="s">
        <v>139</v>
      </c>
      <c r="D57" s="5">
        <v>48833</v>
      </c>
      <c r="E57" s="6">
        <v>77056032.349999994</v>
      </c>
      <c r="F57" s="6">
        <v>0.34589999999999999</v>
      </c>
      <c r="G57" s="1"/>
    </row>
    <row r="58" spans="1:7" ht="23.45" customHeight="1" x14ac:dyDescent="0.25">
      <c r="A58" s="4" t="s">
        <v>146</v>
      </c>
      <c r="B58" s="4" t="s">
        <v>147</v>
      </c>
      <c r="C58" s="4" t="s">
        <v>139</v>
      </c>
      <c r="D58" s="5">
        <v>9751</v>
      </c>
      <c r="E58" s="6">
        <v>25997141.100000001</v>
      </c>
      <c r="F58" s="6">
        <v>0.1167</v>
      </c>
      <c r="G58" s="1"/>
    </row>
    <row r="59" spans="1:7" ht="23.45" customHeight="1" x14ac:dyDescent="0.25">
      <c r="A59" s="4" t="s">
        <v>148</v>
      </c>
      <c r="B59" s="4" t="s">
        <v>149</v>
      </c>
      <c r="C59" s="4" t="s">
        <v>150</v>
      </c>
      <c r="D59" s="5">
        <v>183491</v>
      </c>
      <c r="E59" s="6">
        <v>16174731.65</v>
      </c>
      <c r="F59" s="6">
        <v>7.2599999999999998E-2</v>
      </c>
      <c r="G59" s="1"/>
    </row>
    <row r="60" spans="1:7" ht="23.45" customHeight="1" x14ac:dyDescent="0.25">
      <c r="A60" s="4" t="s">
        <v>151</v>
      </c>
      <c r="B60" s="4" t="s">
        <v>152</v>
      </c>
      <c r="C60" s="4" t="s">
        <v>150</v>
      </c>
      <c r="D60" s="5">
        <v>192776</v>
      </c>
      <c r="E60" s="6">
        <v>64695625.600000001</v>
      </c>
      <c r="F60" s="6">
        <v>0.29039999999999999</v>
      </c>
      <c r="G60" s="1"/>
    </row>
    <row r="61" spans="1:7" ht="23.45" customHeight="1" x14ac:dyDescent="0.25">
      <c r="A61" s="4" t="s">
        <v>153</v>
      </c>
      <c r="B61" s="4" t="s">
        <v>154</v>
      </c>
      <c r="C61" s="4" t="s">
        <v>150</v>
      </c>
      <c r="D61" s="5">
        <v>121233</v>
      </c>
      <c r="E61" s="6">
        <v>34290754.049999997</v>
      </c>
      <c r="F61" s="6">
        <v>0.15390000000000001</v>
      </c>
      <c r="G61" s="1"/>
    </row>
    <row r="62" spans="1:7" ht="23.45" customHeight="1" x14ac:dyDescent="0.25">
      <c r="A62" s="4" t="s">
        <v>155</v>
      </c>
      <c r="B62" s="4" t="s">
        <v>156</v>
      </c>
      <c r="C62" s="4" t="s">
        <v>157</v>
      </c>
      <c r="D62" s="5">
        <v>46651</v>
      </c>
      <c r="E62" s="6">
        <v>28170206.350000001</v>
      </c>
      <c r="F62" s="6">
        <v>0.1265</v>
      </c>
      <c r="G62" s="1"/>
    </row>
    <row r="63" spans="1:7" ht="23.45" customHeight="1" x14ac:dyDescent="0.25">
      <c r="A63" s="4" t="s">
        <v>158</v>
      </c>
      <c r="B63" s="4" t="s">
        <v>159</v>
      </c>
      <c r="C63" s="4" t="s">
        <v>157</v>
      </c>
      <c r="D63" s="5">
        <v>96165</v>
      </c>
      <c r="E63" s="6">
        <v>280955664</v>
      </c>
      <c r="F63" s="6">
        <v>1.2612000000000001</v>
      </c>
      <c r="G63" s="1"/>
    </row>
    <row r="64" spans="1:7" ht="14.45" customHeight="1" x14ac:dyDescent="0.25">
      <c r="A64" s="4" t="s">
        <v>160</v>
      </c>
      <c r="B64" s="4" t="s">
        <v>161</v>
      </c>
      <c r="C64" s="4" t="s">
        <v>162</v>
      </c>
      <c r="D64" s="5">
        <v>251575</v>
      </c>
      <c r="E64" s="6">
        <v>35434338.75</v>
      </c>
      <c r="F64" s="6">
        <v>0.15909999999999999</v>
      </c>
      <c r="G64" s="1"/>
    </row>
    <row r="65" spans="1:7" ht="23.45" customHeight="1" x14ac:dyDescent="0.25">
      <c r="A65" s="4" t="s">
        <v>163</v>
      </c>
      <c r="B65" s="4" t="s">
        <v>164</v>
      </c>
      <c r="C65" s="4" t="s">
        <v>165</v>
      </c>
      <c r="D65" s="5">
        <v>7368</v>
      </c>
      <c r="E65" s="6">
        <v>5719410</v>
      </c>
      <c r="F65" s="6">
        <v>2.5700000000000001E-2</v>
      </c>
      <c r="G65" s="1"/>
    </row>
    <row r="66" spans="1:7" ht="23.45" customHeight="1" x14ac:dyDescent="0.25">
      <c r="A66" s="4" t="s">
        <v>166</v>
      </c>
      <c r="B66" s="4" t="s">
        <v>167</v>
      </c>
      <c r="C66" s="4" t="s">
        <v>168</v>
      </c>
      <c r="D66" s="5">
        <v>87377</v>
      </c>
      <c r="E66" s="6">
        <v>98154952.950000003</v>
      </c>
      <c r="F66" s="6">
        <v>0.44059999999999999</v>
      </c>
      <c r="G66" s="1"/>
    </row>
    <row r="67" spans="1:7" ht="23.45" customHeight="1" x14ac:dyDescent="0.25">
      <c r="A67" s="4" t="s">
        <v>169</v>
      </c>
      <c r="B67" s="4" t="s">
        <v>170</v>
      </c>
      <c r="C67" s="4" t="s">
        <v>171</v>
      </c>
      <c r="D67" s="5">
        <v>10930</v>
      </c>
      <c r="E67" s="6">
        <v>39614692</v>
      </c>
      <c r="F67" s="6">
        <v>0.17780000000000001</v>
      </c>
      <c r="G67" s="1"/>
    </row>
    <row r="68" spans="1:7" ht="14.45" customHeight="1" x14ac:dyDescent="0.25">
      <c r="A68" s="4" t="s">
        <v>172</v>
      </c>
      <c r="B68" s="4" t="s">
        <v>173</v>
      </c>
      <c r="C68" s="4" t="s">
        <v>174</v>
      </c>
      <c r="D68" s="5">
        <v>4121</v>
      </c>
      <c r="E68" s="6">
        <v>8526761.0999999996</v>
      </c>
      <c r="F68" s="6">
        <v>3.8300000000000001E-2</v>
      </c>
      <c r="G68" s="1"/>
    </row>
    <row r="69" spans="1:7" ht="32.65" customHeight="1" x14ac:dyDescent="0.25">
      <c r="A69" s="4" t="s">
        <v>175</v>
      </c>
      <c r="B69" s="4" t="s">
        <v>176</v>
      </c>
      <c r="C69" s="4"/>
      <c r="D69" s="5">
        <v>3200</v>
      </c>
      <c r="E69" s="6">
        <v>3127680</v>
      </c>
      <c r="F69" s="6">
        <v>1.4E-2</v>
      </c>
      <c r="G69" s="1"/>
    </row>
    <row r="70" spans="1:7" ht="14.45" customHeight="1" x14ac:dyDescent="0.25">
      <c r="A70" s="4" t="s">
        <v>177</v>
      </c>
      <c r="B70" s="4" t="s">
        <v>178</v>
      </c>
      <c r="C70" s="4"/>
      <c r="D70" s="5">
        <v>34426</v>
      </c>
      <c r="E70" s="6">
        <v>17991027.600000001</v>
      </c>
      <c r="F70" s="6">
        <v>8.0799999999999997E-2</v>
      </c>
      <c r="G70" s="1"/>
    </row>
    <row r="71" spans="1:7" ht="14.45" customHeight="1" x14ac:dyDescent="0.25">
      <c r="A71" s="4" t="s">
        <v>181</v>
      </c>
      <c r="B71" s="4" t="s">
        <v>182</v>
      </c>
      <c r="C71" s="4"/>
      <c r="D71" s="5">
        <v>8670</v>
      </c>
      <c r="E71" s="6">
        <v>20718265.5</v>
      </c>
      <c r="F71" s="6">
        <v>9.2999999999999999E-2</v>
      </c>
      <c r="G71" s="1"/>
    </row>
    <row r="72" spans="1:7" ht="14.45" customHeight="1" x14ac:dyDescent="0.25">
      <c r="A72" s="4" t="s">
        <v>0</v>
      </c>
      <c r="B72" s="4" t="s">
        <v>0</v>
      </c>
      <c r="C72" s="7" t="s">
        <v>183</v>
      </c>
      <c r="D72" s="5">
        <v>3401113</v>
      </c>
      <c r="E72" s="6">
        <v>3226426157.5500002</v>
      </c>
      <c r="F72" s="6">
        <v>14.4834</v>
      </c>
      <c r="G72" s="1"/>
    </row>
    <row r="73" spans="1:7" ht="18.600000000000001" customHeight="1" x14ac:dyDescent="0.25">
      <c r="A73" s="16" t="s">
        <v>0</v>
      </c>
      <c r="B73" s="16"/>
      <c r="C73" s="16"/>
      <c r="D73" s="16"/>
      <c r="E73" s="16"/>
      <c r="F73" s="16"/>
      <c r="G73" s="16"/>
    </row>
    <row r="74" spans="1:7" ht="14.45" customHeight="1" x14ac:dyDescent="0.25">
      <c r="A74" s="16" t="s">
        <v>0</v>
      </c>
      <c r="B74" s="16"/>
      <c r="C74" s="16"/>
      <c r="D74" s="16"/>
      <c r="E74" s="16"/>
      <c r="F74" s="16"/>
      <c r="G74" s="16"/>
    </row>
    <row r="75" spans="1:7" ht="14.45" customHeight="1" x14ac:dyDescent="0.25">
      <c r="A75" s="15" t="s">
        <v>192</v>
      </c>
      <c r="B75" s="15"/>
      <c r="C75" s="15"/>
      <c r="D75" s="15"/>
      <c r="E75" s="15"/>
      <c r="F75" s="15"/>
      <c r="G75" s="1"/>
    </row>
    <row r="76" spans="1:7" ht="23.45" customHeight="1" x14ac:dyDescent="0.25">
      <c r="A76" s="3" t="s">
        <v>5</v>
      </c>
      <c r="B76" s="3" t="s">
        <v>6</v>
      </c>
      <c r="C76" s="3" t="s">
        <v>7</v>
      </c>
      <c r="D76" s="3" t="s">
        <v>8</v>
      </c>
      <c r="E76" s="3" t="s">
        <v>9</v>
      </c>
      <c r="F76" s="3" t="s">
        <v>10</v>
      </c>
      <c r="G76" s="1"/>
    </row>
    <row r="77" spans="1:7" ht="32.65" customHeight="1" x14ac:dyDescent="0.25">
      <c r="A77" s="4" t="s">
        <v>345</v>
      </c>
      <c r="B77" s="4" t="s">
        <v>346</v>
      </c>
      <c r="C77" s="4" t="s">
        <v>195</v>
      </c>
      <c r="D77" s="5">
        <v>1000000</v>
      </c>
      <c r="E77" s="6">
        <v>100043100</v>
      </c>
      <c r="F77" s="6">
        <v>0.4491</v>
      </c>
      <c r="G77" s="1"/>
    </row>
    <row r="78" spans="1:7" ht="23.45" customHeight="1" x14ac:dyDescent="0.25">
      <c r="A78" s="4" t="s">
        <v>349</v>
      </c>
      <c r="B78" s="4" t="s">
        <v>350</v>
      </c>
      <c r="C78" s="4" t="s">
        <v>168</v>
      </c>
      <c r="D78" s="5">
        <v>1000000</v>
      </c>
      <c r="E78" s="6">
        <v>102449400</v>
      </c>
      <c r="F78" s="6">
        <v>0.45989999999999998</v>
      </c>
      <c r="G78" s="1"/>
    </row>
    <row r="79" spans="1:7" ht="32.65" customHeight="1" x14ac:dyDescent="0.25">
      <c r="A79" s="4" t="s">
        <v>357</v>
      </c>
      <c r="B79" s="4" t="s">
        <v>358</v>
      </c>
      <c r="C79" s="4" t="s">
        <v>202</v>
      </c>
      <c r="D79" s="5">
        <v>1000000</v>
      </c>
      <c r="E79" s="6">
        <v>93253500</v>
      </c>
      <c r="F79" s="6">
        <v>0.41860000000000003</v>
      </c>
      <c r="G79" s="1"/>
    </row>
    <row r="80" spans="1:7" ht="32.65" customHeight="1" x14ac:dyDescent="0.25">
      <c r="A80" s="4" t="s">
        <v>369</v>
      </c>
      <c r="B80" s="4" t="s">
        <v>370</v>
      </c>
      <c r="C80" s="4" t="s">
        <v>202</v>
      </c>
      <c r="D80" s="5">
        <v>4000000</v>
      </c>
      <c r="E80" s="6">
        <v>385060000</v>
      </c>
      <c r="F80" s="6">
        <v>1.7284999999999999</v>
      </c>
      <c r="G80" s="1"/>
    </row>
    <row r="81" spans="1:7" ht="32.65" customHeight="1" x14ac:dyDescent="0.25">
      <c r="A81" s="4" t="s">
        <v>437</v>
      </c>
      <c r="B81" s="4" t="s">
        <v>438</v>
      </c>
      <c r="C81" s="4" t="s">
        <v>202</v>
      </c>
      <c r="D81" s="5">
        <v>200000</v>
      </c>
      <c r="E81" s="6">
        <v>19513960</v>
      </c>
      <c r="F81" s="6">
        <v>8.7599999999999997E-2</v>
      </c>
      <c r="G81" s="1"/>
    </row>
    <row r="82" spans="1:7" ht="32.65" customHeight="1" x14ac:dyDescent="0.25">
      <c r="A82" s="4" t="s">
        <v>441</v>
      </c>
      <c r="B82" s="4" t="s">
        <v>442</v>
      </c>
      <c r="C82" s="4" t="s">
        <v>202</v>
      </c>
      <c r="D82" s="5">
        <v>100000</v>
      </c>
      <c r="E82" s="6">
        <v>9920310</v>
      </c>
      <c r="F82" s="6">
        <v>4.4499999999999998E-2</v>
      </c>
      <c r="G82" s="1"/>
    </row>
    <row r="83" spans="1:7" ht="32.65" customHeight="1" x14ac:dyDescent="0.25">
      <c r="A83" s="4" t="s">
        <v>445</v>
      </c>
      <c r="B83" s="4" t="s">
        <v>446</v>
      </c>
      <c r="C83" s="4" t="s">
        <v>202</v>
      </c>
      <c r="D83" s="5">
        <v>2500000</v>
      </c>
      <c r="E83" s="6">
        <v>243198000</v>
      </c>
      <c r="F83" s="6">
        <v>1.0916999999999999</v>
      </c>
      <c r="G83" s="1"/>
    </row>
    <row r="84" spans="1:7" ht="32.65" customHeight="1" x14ac:dyDescent="0.25">
      <c r="A84" s="4" t="s">
        <v>451</v>
      </c>
      <c r="B84" s="4" t="s">
        <v>452</v>
      </c>
      <c r="C84" s="4" t="s">
        <v>202</v>
      </c>
      <c r="D84" s="5">
        <v>1000000</v>
      </c>
      <c r="E84" s="6">
        <v>105400100</v>
      </c>
      <c r="F84" s="6">
        <v>0.47310000000000002</v>
      </c>
      <c r="G84" s="1"/>
    </row>
    <row r="85" spans="1:7" ht="32.65" customHeight="1" x14ac:dyDescent="0.25">
      <c r="A85" s="4" t="s">
        <v>465</v>
      </c>
      <c r="B85" s="4" t="s">
        <v>466</v>
      </c>
      <c r="C85" s="4" t="s">
        <v>202</v>
      </c>
      <c r="D85" s="5">
        <v>8500000</v>
      </c>
      <c r="E85" s="6">
        <v>853498600</v>
      </c>
      <c r="F85" s="6">
        <v>3.8311999999999999</v>
      </c>
      <c r="G85" s="1"/>
    </row>
    <row r="86" spans="1:7" ht="32.65" customHeight="1" x14ac:dyDescent="0.25">
      <c r="A86" s="4" t="s">
        <v>469</v>
      </c>
      <c r="B86" s="4" t="s">
        <v>470</v>
      </c>
      <c r="C86" s="4" t="s">
        <v>202</v>
      </c>
      <c r="D86" s="5">
        <v>7500000</v>
      </c>
      <c r="E86" s="6">
        <v>758952750</v>
      </c>
      <c r="F86" s="6">
        <v>3.4068000000000001</v>
      </c>
      <c r="G86" s="1"/>
    </row>
    <row r="87" spans="1:7" ht="32.65" customHeight="1" x14ac:dyDescent="0.25">
      <c r="A87" s="4" t="s">
        <v>477</v>
      </c>
      <c r="B87" s="4" t="s">
        <v>478</v>
      </c>
      <c r="C87" s="4" t="s">
        <v>202</v>
      </c>
      <c r="D87" s="5">
        <v>6000000</v>
      </c>
      <c r="E87" s="6">
        <v>610272000</v>
      </c>
      <c r="F87" s="6">
        <v>2.7393999999999998</v>
      </c>
      <c r="G87" s="1"/>
    </row>
    <row r="88" spans="1:7" ht="32.65" customHeight="1" x14ac:dyDescent="0.25">
      <c r="A88" s="4" t="s">
        <v>485</v>
      </c>
      <c r="B88" s="4" t="s">
        <v>486</v>
      </c>
      <c r="C88" s="4" t="s">
        <v>202</v>
      </c>
      <c r="D88" s="5">
        <v>1000000</v>
      </c>
      <c r="E88" s="6">
        <v>103324700</v>
      </c>
      <c r="F88" s="6">
        <v>0.46379999999999999</v>
      </c>
      <c r="G88" s="1"/>
    </row>
    <row r="89" spans="1:7" ht="32.65" customHeight="1" x14ac:dyDescent="0.25">
      <c r="A89" s="4" t="s">
        <v>491</v>
      </c>
      <c r="B89" s="4" t="s">
        <v>492</v>
      </c>
      <c r="C89" s="4" t="s">
        <v>202</v>
      </c>
      <c r="D89" s="5">
        <v>2500000</v>
      </c>
      <c r="E89" s="6">
        <v>258000500</v>
      </c>
      <c r="F89" s="6">
        <v>1.1580999999999999</v>
      </c>
      <c r="G89" s="1"/>
    </row>
    <row r="90" spans="1:7" ht="32.65" customHeight="1" x14ac:dyDescent="0.25">
      <c r="A90" s="4" t="s">
        <v>493</v>
      </c>
      <c r="B90" s="4" t="s">
        <v>494</v>
      </c>
      <c r="C90" s="4" t="s">
        <v>202</v>
      </c>
      <c r="D90" s="5">
        <v>1500000</v>
      </c>
      <c r="E90" s="6">
        <v>154690350</v>
      </c>
      <c r="F90" s="6">
        <v>0.69440000000000002</v>
      </c>
      <c r="G90" s="1"/>
    </row>
    <row r="91" spans="1:7" ht="32.65" customHeight="1" x14ac:dyDescent="0.25">
      <c r="A91" s="4" t="s">
        <v>495</v>
      </c>
      <c r="B91" s="4" t="s">
        <v>496</v>
      </c>
      <c r="C91" s="4" t="s">
        <v>202</v>
      </c>
      <c r="D91" s="5">
        <v>5000</v>
      </c>
      <c r="E91" s="6">
        <v>510612.5</v>
      </c>
      <c r="F91" s="6">
        <v>2.3E-3</v>
      </c>
      <c r="G91" s="1"/>
    </row>
    <row r="92" spans="1:7" ht="32.65" customHeight="1" x14ac:dyDescent="0.25">
      <c r="A92" s="4" t="s">
        <v>561</v>
      </c>
      <c r="B92" s="4" t="s">
        <v>562</v>
      </c>
      <c r="C92" s="4" t="s">
        <v>202</v>
      </c>
      <c r="D92" s="5">
        <v>500000</v>
      </c>
      <c r="E92" s="6">
        <v>51240050</v>
      </c>
      <c r="F92" s="6">
        <v>0.23</v>
      </c>
      <c r="G92" s="1"/>
    </row>
    <row r="93" spans="1:7" ht="32.65" customHeight="1" x14ac:dyDescent="0.25">
      <c r="A93" s="4" t="s">
        <v>567</v>
      </c>
      <c r="B93" s="4" t="s">
        <v>568</v>
      </c>
      <c r="C93" s="4" t="s">
        <v>202</v>
      </c>
      <c r="D93" s="5">
        <v>2500000</v>
      </c>
      <c r="E93" s="6">
        <v>264310250</v>
      </c>
      <c r="F93" s="6">
        <v>1.1865000000000001</v>
      </c>
      <c r="G93" s="1"/>
    </row>
    <row r="94" spans="1:7" ht="32.65" customHeight="1" x14ac:dyDescent="0.25">
      <c r="A94" s="4" t="s">
        <v>575</v>
      </c>
      <c r="B94" s="4" t="s">
        <v>576</v>
      </c>
      <c r="C94" s="4" t="s">
        <v>202</v>
      </c>
      <c r="D94" s="5">
        <v>676100</v>
      </c>
      <c r="E94" s="6">
        <v>70186481.879999995</v>
      </c>
      <c r="F94" s="6">
        <v>0.31509999999999999</v>
      </c>
      <c r="G94" s="1"/>
    </row>
    <row r="95" spans="1:7" ht="32.65" customHeight="1" x14ac:dyDescent="0.25">
      <c r="A95" s="4" t="s">
        <v>581</v>
      </c>
      <c r="B95" s="4" t="s">
        <v>582</v>
      </c>
      <c r="C95" s="4" t="s">
        <v>202</v>
      </c>
      <c r="D95" s="5">
        <v>1944400</v>
      </c>
      <c r="E95" s="6">
        <v>208101159.96000001</v>
      </c>
      <c r="F95" s="6">
        <v>0.93410000000000004</v>
      </c>
      <c r="G95" s="1"/>
    </row>
    <row r="96" spans="1:7" ht="32.65" customHeight="1" x14ac:dyDescent="0.25">
      <c r="A96" s="4" t="s">
        <v>583</v>
      </c>
      <c r="B96" s="4" t="s">
        <v>584</v>
      </c>
      <c r="C96" s="4" t="s">
        <v>202</v>
      </c>
      <c r="D96" s="5">
        <v>2694300</v>
      </c>
      <c r="E96" s="6">
        <v>298859838.89999998</v>
      </c>
      <c r="F96" s="6">
        <v>1.3414999999999999</v>
      </c>
      <c r="G96" s="1"/>
    </row>
    <row r="97" spans="1:7" ht="32.65" customHeight="1" x14ac:dyDescent="0.25">
      <c r="A97" s="4" t="s">
        <v>585</v>
      </c>
      <c r="B97" s="4" t="s">
        <v>586</v>
      </c>
      <c r="C97" s="4" t="s">
        <v>202</v>
      </c>
      <c r="D97" s="5">
        <v>2166400</v>
      </c>
      <c r="E97" s="6">
        <v>237858371.52000001</v>
      </c>
      <c r="F97" s="6">
        <v>1.0677000000000001</v>
      </c>
      <c r="G97" s="1"/>
    </row>
    <row r="98" spans="1:7" ht="32.65" customHeight="1" x14ac:dyDescent="0.25">
      <c r="A98" s="4" t="s">
        <v>587</v>
      </c>
      <c r="B98" s="4" t="s">
        <v>588</v>
      </c>
      <c r="C98" s="4" t="s">
        <v>202</v>
      </c>
      <c r="D98" s="5">
        <v>1430000</v>
      </c>
      <c r="E98" s="6">
        <v>158380365</v>
      </c>
      <c r="F98" s="6">
        <v>0.71089999999999998</v>
      </c>
      <c r="G98" s="1"/>
    </row>
    <row r="99" spans="1:7" ht="32.65" customHeight="1" x14ac:dyDescent="0.25">
      <c r="A99" s="4" t="s">
        <v>591</v>
      </c>
      <c r="B99" s="4" t="s">
        <v>592</v>
      </c>
      <c r="C99" s="4" t="s">
        <v>202</v>
      </c>
      <c r="D99" s="5">
        <v>8109000</v>
      </c>
      <c r="E99" s="6">
        <v>901355084.10000002</v>
      </c>
      <c r="F99" s="6">
        <v>4.0461</v>
      </c>
      <c r="G99" s="1"/>
    </row>
    <row r="100" spans="1:7" ht="32.65" customHeight="1" x14ac:dyDescent="0.25">
      <c r="A100" s="4" t="s">
        <v>599</v>
      </c>
      <c r="B100" s="4" t="s">
        <v>600</v>
      </c>
      <c r="C100" s="4" t="s">
        <v>202</v>
      </c>
      <c r="D100" s="5">
        <v>845000</v>
      </c>
      <c r="E100" s="6">
        <v>91131222</v>
      </c>
      <c r="F100" s="6">
        <v>0.40910000000000002</v>
      </c>
      <c r="G100" s="1"/>
    </row>
    <row r="101" spans="1:7" ht="32.65" customHeight="1" x14ac:dyDescent="0.25">
      <c r="A101" s="4" t="s">
        <v>603</v>
      </c>
      <c r="B101" s="4" t="s">
        <v>604</v>
      </c>
      <c r="C101" s="4" t="s">
        <v>202</v>
      </c>
      <c r="D101" s="5">
        <v>97900</v>
      </c>
      <c r="E101" s="6">
        <v>10136135.24</v>
      </c>
      <c r="F101" s="6">
        <v>4.5499999999999999E-2</v>
      </c>
      <c r="G101" s="1"/>
    </row>
    <row r="102" spans="1:7" ht="32.65" customHeight="1" x14ac:dyDescent="0.25">
      <c r="A102" s="4" t="s">
        <v>605</v>
      </c>
      <c r="B102" s="4" t="s">
        <v>606</v>
      </c>
      <c r="C102" s="4" t="s">
        <v>202</v>
      </c>
      <c r="D102" s="5">
        <v>387800</v>
      </c>
      <c r="E102" s="6">
        <v>40253833.899999999</v>
      </c>
      <c r="F102" s="6">
        <v>0.1807</v>
      </c>
      <c r="G102" s="1"/>
    </row>
    <row r="103" spans="1:7" ht="32.65" customHeight="1" x14ac:dyDescent="0.25">
      <c r="A103" s="4" t="s">
        <v>607</v>
      </c>
      <c r="B103" s="4" t="s">
        <v>608</v>
      </c>
      <c r="C103" s="4" t="s">
        <v>202</v>
      </c>
      <c r="D103" s="5">
        <v>2402000</v>
      </c>
      <c r="E103" s="6">
        <v>268771309.60000002</v>
      </c>
      <c r="F103" s="6">
        <v>1.2064999999999999</v>
      </c>
      <c r="G103" s="1"/>
    </row>
    <row r="104" spans="1:7" ht="32.65" customHeight="1" x14ac:dyDescent="0.25">
      <c r="A104" s="4" t="s">
        <v>609</v>
      </c>
      <c r="B104" s="4" t="s">
        <v>610</v>
      </c>
      <c r="C104" s="4" t="s">
        <v>202</v>
      </c>
      <c r="D104" s="5">
        <v>2100000</v>
      </c>
      <c r="E104" s="6">
        <v>226046730</v>
      </c>
      <c r="F104" s="6">
        <v>1.0146999999999999</v>
      </c>
      <c r="G104" s="1"/>
    </row>
    <row r="105" spans="1:7" ht="32.65" customHeight="1" x14ac:dyDescent="0.25">
      <c r="A105" s="4" t="s">
        <v>2650</v>
      </c>
      <c r="B105" s="4" t="s">
        <v>2651</v>
      </c>
      <c r="C105" s="4" t="s">
        <v>202</v>
      </c>
      <c r="D105" s="5">
        <v>86800</v>
      </c>
      <c r="E105" s="6">
        <v>8917823.3200000003</v>
      </c>
      <c r="F105" s="6">
        <v>0.04</v>
      </c>
      <c r="G105" s="1"/>
    </row>
    <row r="106" spans="1:7" ht="32.65" customHeight="1" x14ac:dyDescent="0.25">
      <c r="A106" s="4" t="s">
        <v>611</v>
      </c>
      <c r="B106" s="4" t="s">
        <v>612</v>
      </c>
      <c r="C106" s="4" t="s">
        <v>202</v>
      </c>
      <c r="D106" s="5">
        <v>581500</v>
      </c>
      <c r="E106" s="6">
        <v>61345865.850000001</v>
      </c>
      <c r="F106" s="6">
        <v>0.27539999999999998</v>
      </c>
      <c r="G106" s="1"/>
    </row>
    <row r="107" spans="1:7" ht="32.65" customHeight="1" x14ac:dyDescent="0.25">
      <c r="A107" s="4" t="s">
        <v>613</v>
      </c>
      <c r="B107" s="4" t="s">
        <v>614</v>
      </c>
      <c r="C107" s="4" t="s">
        <v>202</v>
      </c>
      <c r="D107" s="5">
        <v>1828500</v>
      </c>
      <c r="E107" s="6">
        <v>213437879.40000001</v>
      </c>
      <c r="F107" s="6">
        <v>0.95809999999999995</v>
      </c>
      <c r="G107" s="1"/>
    </row>
    <row r="108" spans="1:7" ht="32.65" customHeight="1" x14ac:dyDescent="0.25">
      <c r="A108" s="4" t="s">
        <v>615</v>
      </c>
      <c r="B108" s="4" t="s">
        <v>616</v>
      </c>
      <c r="C108" s="4" t="s">
        <v>202</v>
      </c>
      <c r="D108" s="5">
        <v>1597800</v>
      </c>
      <c r="E108" s="6">
        <v>175751928.36000001</v>
      </c>
      <c r="F108" s="6">
        <v>0.78890000000000005</v>
      </c>
      <c r="G108" s="1"/>
    </row>
    <row r="109" spans="1:7" ht="32.65" customHeight="1" x14ac:dyDescent="0.25">
      <c r="A109" s="4" t="s">
        <v>1810</v>
      </c>
      <c r="B109" s="4" t="s">
        <v>1811</v>
      </c>
      <c r="C109" s="4" t="s">
        <v>202</v>
      </c>
      <c r="D109" s="5">
        <v>214000</v>
      </c>
      <c r="E109" s="6">
        <v>21694785</v>
      </c>
      <c r="F109" s="6">
        <v>9.74E-2</v>
      </c>
      <c r="G109" s="1"/>
    </row>
    <row r="110" spans="1:7" ht="32.65" customHeight="1" x14ac:dyDescent="0.25">
      <c r="A110" s="4" t="s">
        <v>619</v>
      </c>
      <c r="B110" s="4" t="s">
        <v>620</v>
      </c>
      <c r="C110" s="4" t="s">
        <v>202</v>
      </c>
      <c r="D110" s="5">
        <v>2804800</v>
      </c>
      <c r="E110" s="6">
        <v>341490851.04000002</v>
      </c>
      <c r="F110" s="6">
        <v>1.5328999999999999</v>
      </c>
      <c r="G110" s="1"/>
    </row>
    <row r="111" spans="1:7" ht="14.45" customHeight="1" x14ac:dyDescent="0.25">
      <c r="A111" s="4" t="s">
        <v>193</v>
      </c>
      <c r="B111" s="4" t="s">
        <v>194</v>
      </c>
      <c r="C111" s="4" t="s">
        <v>195</v>
      </c>
      <c r="D111" s="5">
        <v>1000000</v>
      </c>
      <c r="E111" s="6">
        <v>100210300</v>
      </c>
      <c r="F111" s="6">
        <v>0.44979999999999998</v>
      </c>
      <c r="G111" s="1"/>
    </row>
    <row r="112" spans="1:7" ht="14.45" customHeight="1" x14ac:dyDescent="0.25">
      <c r="A112" s="4" t="s">
        <v>198</v>
      </c>
      <c r="B112" s="4" t="s">
        <v>199</v>
      </c>
      <c r="C112" s="4" t="s">
        <v>195</v>
      </c>
      <c r="D112" s="5">
        <v>500000</v>
      </c>
      <c r="E112" s="6">
        <v>52758650</v>
      </c>
      <c r="F112" s="6">
        <v>0.23680000000000001</v>
      </c>
      <c r="G112" s="1"/>
    </row>
    <row r="113" spans="1:7" ht="32.65" customHeight="1" x14ac:dyDescent="0.25">
      <c r="A113" s="4" t="s">
        <v>2652</v>
      </c>
      <c r="B113" s="4" t="s">
        <v>2653</v>
      </c>
      <c r="C113" s="4" t="s">
        <v>202</v>
      </c>
      <c r="D113" s="5">
        <v>485400</v>
      </c>
      <c r="E113" s="6">
        <v>46030482</v>
      </c>
      <c r="F113" s="6">
        <v>0.20660000000000001</v>
      </c>
      <c r="G113" s="1"/>
    </row>
    <row r="114" spans="1:7" ht="32.65" customHeight="1" x14ac:dyDescent="0.25">
      <c r="A114" s="4" t="s">
        <v>2654</v>
      </c>
      <c r="B114" s="4" t="s">
        <v>2655</v>
      </c>
      <c r="C114" s="4" t="s">
        <v>202</v>
      </c>
      <c r="D114" s="5">
        <v>538500</v>
      </c>
      <c r="E114" s="6">
        <v>51401171.25</v>
      </c>
      <c r="F114" s="6">
        <v>0.23069999999999999</v>
      </c>
      <c r="G114" s="1"/>
    </row>
    <row r="115" spans="1:7" ht="32.65" customHeight="1" x14ac:dyDescent="0.25">
      <c r="A115" s="4" t="s">
        <v>2656</v>
      </c>
      <c r="B115" s="4" t="s">
        <v>2657</v>
      </c>
      <c r="C115" s="4" t="s">
        <v>202</v>
      </c>
      <c r="D115" s="5">
        <v>947500</v>
      </c>
      <c r="E115" s="6">
        <v>91718000</v>
      </c>
      <c r="F115" s="6">
        <v>0.41170000000000001</v>
      </c>
      <c r="G115" s="1"/>
    </row>
    <row r="116" spans="1:7" ht="32.65" customHeight="1" x14ac:dyDescent="0.25">
      <c r="A116" s="4" t="s">
        <v>1756</v>
      </c>
      <c r="B116" s="4" t="s">
        <v>1757</v>
      </c>
      <c r="C116" s="4" t="s">
        <v>202</v>
      </c>
      <c r="D116" s="5">
        <v>278100</v>
      </c>
      <c r="E116" s="6">
        <v>26945136.809999999</v>
      </c>
      <c r="F116" s="6">
        <v>0.121</v>
      </c>
      <c r="G116" s="1"/>
    </row>
    <row r="117" spans="1:7" ht="32.65" customHeight="1" x14ac:dyDescent="0.25">
      <c r="A117" s="4" t="s">
        <v>227</v>
      </c>
      <c r="B117" s="4" t="s">
        <v>228</v>
      </c>
      <c r="C117" s="4" t="s">
        <v>202</v>
      </c>
      <c r="D117" s="5">
        <v>199300</v>
      </c>
      <c r="E117" s="6">
        <v>19493214.120000001</v>
      </c>
      <c r="F117" s="6">
        <v>8.7499999999999994E-2</v>
      </c>
      <c r="G117" s="1"/>
    </row>
    <row r="118" spans="1:7" ht="32.65" customHeight="1" x14ac:dyDescent="0.25">
      <c r="A118" s="4" t="s">
        <v>2658</v>
      </c>
      <c r="B118" s="4" t="s">
        <v>2659</v>
      </c>
      <c r="C118" s="4" t="s">
        <v>202</v>
      </c>
      <c r="D118" s="5">
        <v>464800</v>
      </c>
      <c r="E118" s="6">
        <v>45023642.159999996</v>
      </c>
      <c r="F118" s="6">
        <v>0.2021</v>
      </c>
      <c r="G118" s="1"/>
    </row>
    <row r="119" spans="1:7" ht="32.65" customHeight="1" x14ac:dyDescent="0.25">
      <c r="A119" s="4" t="s">
        <v>2660</v>
      </c>
      <c r="B119" s="4" t="s">
        <v>2661</v>
      </c>
      <c r="C119" s="4" t="s">
        <v>202</v>
      </c>
      <c r="D119" s="5">
        <v>850700</v>
      </c>
      <c r="E119" s="6">
        <v>82682000.030000001</v>
      </c>
      <c r="F119" s="6">
        <v>0.37109999999999999</v>
      </c>
      <c r="G119" s="1"/>
    </row>
    <row r="120" spans="1:7" ht="32.65" customHeight="1" x14ac:dyDescent="0.25">
      <c r="A120" s="4" t="s">
        <v>237</v>
      </c>
      <c r="B120" s="4" t="s">
        <v>238</v>
      </c>
      <c r="C120" s="4" t="s">
        <v>202</v>
      </c>
      <c r="D120" s="5">
        <v>749900</v>
      </c>
      <c r="E120" s="6">
        <v>72651286.870000005</v>
      </c>
      <c r="F120" s="6">
        <v>0.3261</v>
      </c>
      <c r="G120" s="1"/>
    </row>
    <row r="121" spans="1:7" ht="32.65" customHeight="1" x14ac:dyDescent="0.25">
      <c r="A121" s="4" t="s">
        <v>245</v>
      </c>
      <c r="B121" s="4" t="s">
        <v>246</v>
      </c>
      <c r="C121" s="4" t="s">
        <v>202</v>
      </c>
      <c r="D121" s="5">
        <v>77400</v>
      </c>
      <c r="E121" s="6">
        <v>7507087.9199999999</v>
      </c>
      <c r="F121" s="6">
        <v>3.3700000000000001E-2</v>
      </c>
      <c r="G121" s="1"/>
    </row>
    <row r="122" spans="1:7" ht="32.65" customHeight="1" x14ac:dyDescent="0.25">
      <c r="A122" s="4" t="s">
        <v>1770</v>
      </c>
      <c r="B122" s="4" t="s">
        <v>1771</v>
      </c>
      <c r="C122" s="4" t="s">
        <v>202</v>
      </c>
      <c r="D122" s="5">
        <v>46800</v>
      </c>
      <c r="E122" s="6">
        <v>4546250.28</v>
      </c>
      <c r="F122" s="6">
        <v>2.0400000000000001E-2</v>
      </c>
      <c r="G122" s="1"/>
    </row>
    <row r="123" spans="1:7" ht="32.65" customHeight="1" x14ac:dyDescent="0.25">
      <c r="A123" s="4" t="s">
        <v>1788</v>
      </c>
      <c r="B123" s="4" t="s">
        <v>1789</v>
      </c>
      <c r="C123" s="4" t="s">
        <v>202</v>
      </c>
      <c r="D123" s="5">
        <v>1793600</v>
      </c>
      <c r="E123" s="6">
        <v>174529655.84</v>
      </c>
      <c r="F123" s="6">
        <v>0.78339999999999999</v>
      </c>
      <c r="G123" s="1"/>
    </row>
    <row r="124" spans="1:7" ht="32.65" customHeight="1" x14ac:dyDescent="0.25">
      <c r="A124" s="4" t="s">
        <v>1790</v>
      </c>
      <c r="B124" s="4" t="s">
        <v>1791</v>
      </c>
      <c r="C124" s="4" t="s">
        <v>202</v>
      </c>
      <c r="D124" s="5">
        <v>230500</v>
      </c>
      <c r="E124" s="6">
        <v>22444660.899999999</v>
      </c>
      <c r="F124" s="6">
        <v>0.1008</v>
      </c>
      <c r="G124" s="1"/>
    </row>
    <row r="125" spans="1:7" ht="32.65" customHeight="1" x14ac:dyDescent="0.25">
      <c r="A125" s="4" t="s">
        <v>2662</v>
      </c>
      <c r="B125" s="4" t="s">
        <v>2663</v>
      </c>
      <c r="C125" s="4" t="s">
        <v>202</v>
      </c>
      <c r="D125" s="5">
        <v>41200</v>
      </c>
      <c r="E125" s="6">
        <v>4022323.04</v>
      </c>
      <c r="F125" s="6">
        <v>1.8100000000000002E-2</v>
      </c>
      <c r="G125" s="1"/>
    </row>
    <row r="126" spans="1:7" ht="32.65" customHeight="1" x14ac:dyDescent="0.25">
      <c r="A126" s="4" t="s">
        <v>277</v>
      </c>
      <c r="B126" s="4" t="s">
        <v>278</v>
      </c>
      <c r="C126" s="4" t="s">
        <v>202</v>
      </c>
      <c r="D126" s="5">
        <v>179100</v>
      </c>
      <c r="E126" s="6">
        <v>17529000.57</v>
      </c>
      <c r="F126" s="6">
        <v>7.8700000000000006E-2</v>
      </c>
      <c r="G126" s="1"/>
    </row>
    <row r="127" spans="1:7" ht="32.65" customHeight="1" x14ac:dyDescent="0.25">
      <c r="A127" s="4" t="s">
        <v>1814</v>
      </c>
      <c r="B127" s="4" t="s">
        <v>1815</v>
      </c>
      <c r="C127" s="4" t="s">
        <v>202</v>
      </c>
      <c r="D127" s="5">
        <v>258200</v>
      </c>
      <c r="E127" s="6">
        <v>25072769.199999999</v>
      </c>
      <c r="F127" s="6">
        <v>0.1125</v>
      </c>
      <c r="G127" s="1"/>
    </row>
    <row r="128" spans="1:7" ht="32.65" customHeight="1" x14ac:dyDescent="0.25">
      <c r="A128" s="4" t="s">
        <v>2664</v>
      </c>
      <c r="B128" s="4" t="s">
        <v>2665</v>
      </c>
      <c r="C128" s="4" t="s">
        <v>202</v>
      </c>
      <c r="D128" s="5">
        <v>307000</v>
      </c>
      <c r="E128" s="6">
        <v>30443685.699999999</v>
      </c>
      <c r="F128" s="6">
        <v>0.13669999999999999</v>
      </c>
      <c r="G128" s="1"/>
    </row>
    <row r="129" spans="1:7" ht="32.65" customHeight="1" x14ac:dyDescent="0.25">
      <c r="A129" s="4" t="s">
        <v>389</v>
      </c>
      <c r="B129" s="4" t="s">
        <v>390</v>
      </c>
      <c r="C129" s="4" t="s">
        <v>202</v>
      </c>
      <c r="D129" s="5">
        <v>1500000</v>
      </c>
      <c r="E129" s="6">
        <v>149100000</v>
      </c>
      <c r="F129" s="6">
        <v>0.66930000000000001</v>
      </c>
      <c r="G129" s="1"/>
    </row>
    <row r="130" spans="1:7" ht="32.65" customHeight="1" x14ac:dyDescent="0.25">
      <c r="A130" s="4" t="s">
        <v>393</v>
      </c>
      <c r="B130" s="4" t="s">
        <v>394</v>
      </c>
      <c r="C130" s="4" t="s">
        <v>202</v>
      </c>
      <c r="D130" s="5">
        <v>1000000</v>
      </c>
      <c r="E130" s="6">
        <v>99917600</v>
      </c>
      <c r="F130" s="6">
        <v>0.44850000000000001</v>
      </c>
      <c r="G130" s="1"/>
    </row>
    <row r="131" spans="1:7" ht="32.65" customHeight="1" x14ac:dyDescent="0.25">
      <c r="A131" s="4" t="s">
        <v>1872</v>
      </c>
      <c r="B131" s="4" t="s">
        <v>1873</v>
      </c>
      <c r="C131" s="4" t="s">
        <v>202</v>
      </c>
      <c r="D131" s="5">
        <v>2500000</v>
      </c>
      <c r="E131" s="6">
        <v>250612250</v>
      </c>
      <c r="F131" s="6">
        <v>1.125</v>
      </c>
      <c r="G131" s="1"/>
    </row>
    <row r="132" spans="1:7" ht="32.65" customHeight="1" x14ac:dyDescent="0.25">
      <c r="A132" s="4" t="s">
        <v>2666</v>
      </c>
      <c r="B132" s="4" t="s">
        <v>2667</v>
      </c>
      <c r="C132" s="4" t="s">
        <v>202</v>
      </c>
      <c r="D132" s="5">
        <v>100000</v>
      </c>
      <c r="E132" s="6">
        <v>10052990</v>
      </c>
      <c r="F132" s="6">
        <v>4.5100000000000001E-2</v>
      </c>
      <c r="G132" s="1"/>
    </row>
    <row r="133" spans="1:7" ht="32.65" customHeight="1" x14ac:dyDescent="0.25">
      <c r="A133" s="4" t="s">
        <v>405</v>
      </c>
      <c r="B133" s="4" t="s">
        <v>406</v>
      </c>
      <c r="C133" s="4" t="s">
        <v>202</v>
      </c>
      <c r="D133" s="5">
        <v>2500000</v>
      </c>
      <c r="E133" s="6">
        <v>251546750</v>
      </c>
      <c r="F133" s="6">
        <v>1.1292</v>
      </c>
      <c r="G133" s="1"/>
    </row>
    <row r="134" spans="1:7" ht="32.65" customHeight="1" x14ac:dyDescent="0.25">
      <c r="A134" s="4" t="s">
        <v>2668</v>
      </c>
      <c r="B134" s="4" t="s">
        <v>2669</v>
      </c>
      <c r="C134" s="4" t="s">
        <v>202</v>
      </c>
      <c r="D134" s="5">
        <v>1003000</v>
      </c>
      <c r="E134" s="6">
        <v>102183834.59999999</v>
      </c>
      <c r="F134" s="6">
        <v>0.4587</v>
      </c>
      <c r="G134" s="1"/>
    </row>
    <row r="135" spans="1:7" ht="32.65" customHeight="1" x14ac:dyDescent="0.25">
      <c r="A135" s="4" t="s">
        <v>509</v>
      </c>
      <c r="B135" s="4" t="s">
        <v>510</v>
      </c>
      <c r="C135" s="4" t="s">
        <v>202</v>
      </c>
      <c r="D135" s="5">
        <v>2500000</v>
      </c>
      <c r="E135" s="6">
        <v>256032500</v>
      </c>
      <c r="F135" s="6">
        <v>1.1493</v>
      </c>
      <c r="G135" s="1"/>
    </row>
    <row r="136" spans="1:7" ht="32.65" customHeight="1" x14ac:dyDescent="0.25">
      <c r="A136" s="4" t="s">
        <v>511</v>
      </c>
      <c r="B136" s="4" t="s">
        <v>512</v>
      </c>
      <c r="C136" s="4" t="s">
        <v>202</v>
      </c>
      <c r="D136" s="5">
        <v>1500000</v>
      </c>
      <c r="E136" s="6">
        <v>153623700</v>
      </c>
      <c r="F136" s="6">
        <v>0.68959999999999999</v>
      </c>
      <c r="G136" s="1"/>
    </row>
    <row r="137" spans="1:7" ht="32.65" customHeight="1" x14ac:dyDescent="0.25">
      <c r="A137" s="4" t="s">
        <v>2518</v>
      </c>
      <c r="B137" s="4" t="s">
        <v>2519</v>
      </c>
      <c r="C137" s="4" t="s">
        <v>202</v>
      </c>
      <c r="D137" s="5">
        <v>200000</v>
      </c>
      <c r="E137" s="6">
        <v>20211440</v>
      </c>
      <c r="F137" s="6">
        <v>9.0700000000000003E-2</v>
      </c>
      <c r="G137" s="1"/>
    </row>
    <row r="138" spans="1:7" ht="32.65" customHeight="1" x14ac:dyDescent="0.25">
      <c r="A138" s="4" t="s">
        <v>539</v>
      </c>
      <c r="B138" s="4" t="s">
        <v>540</v>
      </c>
      <c r="C138" s="4" t="s">
        <v>202</v>
      </c>
      <c r="D138" s="5">
        <v>1437100</v>
      </c>
      <c r="E138" s="6">
        <v>149303049.49000001</v>
      </c>
      <c r="F138" s="6">
        <v>0.67020000000000002</v>
      </c>
      <c r="G138" s="1"/>
    </row>
    <row r="139" spans="1:7" ht="32.65" customHeight="1" x14ac:dyDescent="0.25">
      <c r="A139" s="4" t="s">
        <v>557</v>
      </c>
      <c r="B139" s="4" t="s">
        <v>558</v>
      </c>
      <c r="C139" s="4" t="s">
        <v>202</v>
      </c>
      <c r="D139" s="5">
        <v>650300</v>
      </c>
      <c r="E139" s="6">
        <v>66229153.200000003</v>
      </c>
      <c r="F139" s="6">
        <v>0.29730000000000001</v>
      </c>
      <c r="G139" s="1"/>
    </row>
    <row r="140" spans="1:7" ht="32.65" customHeight="1" x14ac:dyDescent="0.25">
      <c r="A140" s="4" t="s">
        <v>1946</v>
      </c>
      <c r="B140" s="4" t="s">
        <v>1947</v>
      </c>
      <c r="C140" s="4" t="s">
        <v>202</v>
      </c>
      <c r="D140" s="5">
        <v>298300</v>
      </c>
      <c r="E140" s="6">
        <v>30691102.609999999</v>
      </c>
      <c r="F140" s="6">
        <v>0.13780000000000001</v>
      </c>
      <c r="G140" s="1"/>
    </row>
    <row r="141" spans="1:7" ht="32.65" customHeight="1" x14ac:dyDescent="0.25">
      <c r="A141" s="4" t="s">
        <v>2670</v>
      </c>
      <c r="B141" s="4" t="s">
        <v>2671</v>
      </c>
      <c r="C141" s="4" t="s">
        <v>202</v>
      </c>
      <c r="D141" s="5">
        <v>291100</v>
      </c>
      <c r="E141" s="6">
        <v>29930669.120000001</v>
      </c>
      <c r="F141" s="6">
        <v>0.13439999999999999</v>
      </c>
      <c r="G141" s="1"/>
    </row>
    <row r="142" spans="1:7" ht="32.65" customHeight="1" x14ac:dyDescent="0.25">
      <c r="A142" s="4" t="s">
        <v>2672</v>
      </c>
      <c r="B142" s="4" t="s">
        <v>2673</v>
      </c>
      <c r="C142" s="4" t="s">
        <v>202</v>
      </c>
      <c r="D142" s="5">
        <v>2000000</v>
      </c>
      <c r="E142" s="6">
        <v>203284800</v>
      </c>
      <c r="F142" s="6">
        <v>0.91249999999999998</v>
      </c>
      <c r="G142" s="1"/>
    </row>
    <row r="143" spans="1:7" ht="32.65" customHeight="1" x14ac:dyDescent="0.25">
      <c r="A143" s="4" t="s">
        <v>2674</v>
      </c>
      <c r="B143" s="4" t="s">
        <v>2675</v>
      </c>
      <c r="C143" s="4" t="s">
        <v>202</v>
      </c>
      <c r="D143" s="5">
        <v>200000</v>
      </c>
      <c r="E143" s="6">
        <v>20600300</v>
      </c>
      <c r="F143" s="6">
        <v>9.2499999999999999E-2</v>
      </c>
      <c r="G143" s="1"/>
    </row>
    <row r="144" spans="1:7" ht="32.65" customHeight="1" x14ac:dyDescent="0.25">
      <c r="A144" s="4" t="s">
        <v>669</v>
      </c>
      <c r="B144" s="4" t="s">
        <v>670</v>
      </c>
      <c r="C144" s="4" t="s">
        <v>202</v>
      </c>
      <c r="D144" s="5">
        <v>500000</v>
      </c>
      <c r="E144" s="6">
        <v>50589050</v>
      </c>
      <c r="F144" s="6">
        <v>0.2271</v>
      </c>
      <c r="G144" s="1"/>
    </row>
    <row r="145" spans="1:7" ht="32.65" customHeight="1" x14ac:dyDescent="0.25">
      <c r="A145" s="4" t="s">
        <v>1992</v>
      </c>
      <c r="B145" s="4" t="s">
        <v>1993</v>
      </c>
      <c r="C145" s="4" t="s">
        <v>202</v>
      </c>
      <c r="D145" s="5">
        <v>215200</v>
      </c>
      <c r="E145" s="6">
        <v>22289576.719999999</v>
      </c>
      <c r="F145" s="6">
        <v>0.10009999999999999</v>
      </c>
      <c r="G145" s="1"/>
    </row>
    <row r="146" spans="1:7" ht="32.65" customHeight="1" x14ac:dyDescent="0.25">
      <c r="A146" s="4" t="s">
        <v>701</v>
      </c>
      <c r="B146" s="4" t="s">
        <v>702</v>
      </c>
      <c r="C146" s="4" t="s">
        <v>202</v>
      </c>
      <c r="D146" s="5">
        <v>50000</v>
      </c>
      <c r="E146" s="6">
        <v>5062665</v>
      </c>
      <c r="F146" s="6">
        <v>2.2700000000000001E-2</v>
      </c>
      <c r="G146" s="1"/>
    </row>
    <row r="147" spans="1:7" ht="32.65" customHeight="1" x14ac:dyDescent="0.25">
      <c r="A147" s="4" t="s">
        <v>715</v>
      </c>
      <c r="B147" s="4" t="s">
        <v>716</v>
      </c>
      <c r="C147" s="4" t="s">
        <v>202</v>
      </c>
      <c r="D147" s="5">
        <v>240600</v>
      </c>
      <c r="E147" s="6">
        <v>25105719.780000001</v>
      </c>
      <c r="F147" s="6">
        <v>0.11269999999999999</v>
      </c>
      <c r="G147" s="1"/>
    </row>
    <row r="148" spans="1:7" ht="32.65" customHeight="1" x14ac:dyDescent="0.25">
      <c r="A148" s="4" t="s">
        <v>2647</v>
      </c>
      <c r="B148" s="4" t="s">
        <v>2648</v>
      </c>
      <c r="C148" s="4" t="s">
        <v>202</v>
      </c>
      <c r="D148" s="5">
        <v>100000</v>
      </c>
      <c r="E148" s="6">
        <v>10028390</v>
      </c>
      <c r="F148" s="6">
        <v>4.4999999999999998E-2</v>
      </c>
      <c r="G148" s="1"/>
    </row>
    <row r="149" spans="1:7" ht="32.65" customHeight="1" x14ac:dyDescent="0.25">
      <c r="A149" s="4" t="s">
        <v>2082</v>
      </c>
      <c r="B149" s="4" t="s">
        <v>2083</v>
      </c>
      <c r="C149" s="4" t="s">
        <v>202</v>
      </c>
      <c r="D149" s="5">
        <v>3045000</v>
      </c>
      <c r="E149" s="6">
        <v>170587903.5</v>
      </c>
      <c r="F149" s="6">
        <v>0.76570000000000005</v>
      </c>
      <c r="G149" s="1"/>
    </row>
    <row r="150" spans="1:7" ht="32.65" customHeight="1" x14ac:dyDescent="0.25">
      <c r="A150" s="4" t="s">
        <v>2088</v>
      </c>
      <c r="B150" s="4" t="s">
        <v>2089</v>
      </c>
      <c r="C150" s="4" t="s">
        <v>202</v>
      </c>
      <c r="D150" s="5">
        <v>3045000</v>
      </c>
      <c r="E150" s="6">
        <v>164794182</v>
      </c>
      <c r="F150" s="6">
        <v>0.73970000000000002</v>
      </c>
      <c r="G150" s="1"/>
    </row>
    <row r="151" spans="1:7" ht="32.65" customHeight="1" x14ac:dyDescent="0.25">
      <c r="A151" s="4" t="s">
        <v>2676</v>
      </c>
      <c r="B151" s="4" t="s">
        <v>2677</v>
      </c>
      <c r="C151" s="4" t="s">
        <v>202</v>
      </c>
      <c r="D151" s="5">
        <v>4088000</v>
      </c>
      <c r="E151" s="6">
        <v>213611899.19999999</v>
      </c>
      <c r="F151" s="6">
        <v>0.95889999999999997</v>
      </c>
      <c r="G151" s="1"/>
    </row>
    <row r="152" spans="1:7" ht="32.65" customHeight="1" x14ac:dyDescent="0.25">
      <c r="A152" s="4" t="s">
        <v>2588</v>
      </c>
      <c r="B152" s="4" t="s">
        <v>2589</v>
      </c>
      <c r="C152" s="4" t="s">
        <v>202</v>
      </c>
      <c r="D152" s="5">
        <v>4088000</v>
      </c>
      <c r="E152" s="6">
        <v>185578030.40000001</v>
      </c>
      <c r="F152" s="6">
        <v>0.83299999999999996</v>
      </c>
      <c r="G152" s="1"/>
    </row>
    <row r="153" spans="1:7" ht="32.65" customHeight="1" x14ac:dyDescent="0.25">
      <c r="A153" s="4" t="s">
        <v>2678</v>
      </c>
      <c r="B153" s="4" t="s">
        <v>2679</v>
      </c>
      <c r="C153" s="4" t="s">
        <v>202</v>
      </c>
      <c r="D153" s="5">
        <v>4088000</v>
      </c>
      <c r="E153" s="6">
        <v>206657393.59999999</v>
      </c>
      <c r="F153" s="6">
        <v>0.92769999999999997</v>
      </c>
      <c r="G153" s="1"/>
    </row>
    <row r="154" spans="1:7" ht="32.65" customHeight="1" x14ac:dyDescent="0.25">
      <c r="A154" s="4" t="s">
        <v>2598</v>
      </c>
      <c r="B154" s="4" t="s">
        <v>2599</v>
      </c>
      <c r="C154" s="4" t="s">
        <v>202</v>
      </c>
      <c r="D154" s="5">
        <v>4088000</v>
      </c>
      <c r="E154" s="6">
        <v>179227322.40000001</v>
      </c>
      <c r="F154" s="6">
        <v>0.80449999999999999</v>
      </c>
      <c r="G154" s="1"/>
    </row>
    <row r="155" spans="1:7" ht="14.45" customHeight="1" x14ac:dyDescent="0.25">
      <c r="A155" s="4" t="s">
        <v>0</v>
      </c>
      <c r="B155" s="4" t="s">
        <v>0</v>
      </c>
      <c r="C155" s="7" t="s">
        <v>183</v>
      </c>
      <c r="D155" s="5">
        <v>120946900</v>
      </c>
      <c r="E155" s="6">
        <v>11349219435.879999</v>
      </c>
      <c r="F155" s="6">
        <v>50.945</v>
      </c>
      <c r="G155" s="1"/>
    </row>
    <row r="156" spans="1:7" ht="18.399999999999999" customHeight="1" x14ac:dyDescent="0.25">
      <c r="A156" s="16" t="s">
        <v>0</v>
      </c>
      <c r="B156" s="16"/>
      <c r="C156" s="16"/>
      <c r="D156" s="16"/>
      <c r="E156" s="16"/>
      <c r="F156" s="16"/>
      <c r="G156" s="16"/>
    </row>
    <row r="157" spans="1:7" ht="14.45" customHeight="1" x14ac:dyDescent="0.25">
      <c r="A157" s="15" t="s">
        <v>777</v>
      </c>
      <c r="B157" s="15"/>
      <c r="C157" s="15"/>
      <c r="D157" s="15"/>
      <c r="E157" s="15"/>
      <c r="F157" s="15"/>
      <c r="G157" s="2" t="s">
        <v>0</v>
      </c>
    </row>
    <row r="158" spans="1:7" ht="23.45" customHeight="1" x14ac:dyDescent="0.25">
      <c r="A158" s="3" t="s">
        <v>5</v>
      </c>
      <c r="B158" s="3" t="s">
        <v>6</v>
      </c>
      <c r="C158" s="3" t="s">
        <v>7</v>
      </c>
      <c r="D158" s="3" t="s">
        <v>8</v>
      </c>
      <c r="E158" s="3" t="s">
        <v>9</v>
      </c>
      <c r="F158" s="3" t="s">
        <v>10</v>
      </c>
      <c r="G158" s="3" t="s">
        <v>778</v>
      </c>
    </row>
    <row r="159" spans="1:7" ht="41.85" customHeight="1" x14ac:dyDescent="0.25">
      <c r="A159" s="4" t="s">
        <v>1028</v>
      </c>
      <c r="B159" s="4" t="s">
        <v>1029</v>
      </c>
      <c r="C159" s="4" t="s">
        <v>32</v>
      </c>
      <c r="D159" s="5">
        <v>2500000</v>
      </c>
      <c r="E159" s="6">
        <v>239695500</v>
      </c>
      <c r="F159" s="6">
        <v>1.0760000000000001</v>
      </c>
      <c r="G159" s="4" t="s">
        <v>781</v>
      </c>
    </row>
    <row r="160" spans="1:7" ht="23.45" customHeight="1" x14ac:dyDescent="0.25">
      <c r="A160" s="4" t="s">
        <v>1069</v>
      </c>
      <c r="B160" s="4" t="s">
        <v>1070</v>
      </c>
      <c r="C160" s="4" t="s">
        <v>162</v>
      </c>
      <c r="D160" s="5">
        <v>2000000</v>
      </c>
      <c r="E160" s="6">
        <v>197699800</v>
      </c>
      <c r="F160" s="6">
        <v>0.88739999999999997</v>
      </c>
      <c r="G160" s="4" t="s">
        <v>1071</v>
      </c>
    </row>
    <row r="161" spans="1:7" ht="23.45" customHeight="1" x14ac:dyDescent="0.25">
      <c r="A161" s="4" t="s">
        <v>1078</v>
      </c>
      <c r="B161" s="4" t="s">
        <v>1079</v>
      </c>
      <c r="C161" s="4" t="s">
        <v>32</v>
      </c>
      <c r="D161" s="5">
        <v>1000000</v>
      </c>
      <c r="E161" s="6">
        <v>99599800</v>
      </c>
      <c r="F161" s="6">
        <v>0.4471</v>
      </c>
      <c r="G161" s="4" t="s">
        <v>781</v>
      </c>
    </row>
    <row r="162" spans="1:7" ht="32.65" customHeight="1" x14ac:dyDescent="0.25">
      <c r="A162" s="4" t="s">
        <v>1170</v>
      </c>
      <c r="B162" s="4" t="s">
        <v>1171</v>
      </c>
      <c r="C162" s="4" t="s">
        <v>157</v>
      </c>
      <c r="D162" s="5">
        <v>2000000</v>
      </c>
      <c r="E162" s="6">
        <v>203026800</v>
      </c>
      <c r="F162" s="6">
        <v>0.91139999999999999</v>
      </c>
      <c r="G162" s="4" t="s">
        <v>781</v>
      </c>
    </row>
    <row r="163" spans="1:7" ht="23.45" customHeight="1" x14ac:dyDescent="0.25">
      <c r="A163" s="4" t="s">
        <v>1182</v>
      </c>
      <c r="B163" s="4" t="s">
        <v>1183</v>
      </c>
      <c r="C163" s="4" t="s">
        <v>32</v>
      </c>
      <c r="D163" s="5">
        <v>1000000</v>
      </c>
      <c r="E163" s="6">
        <v>100757300</v>
      </c>
      <c r="F163" s="6">
        <v>0.45229999999999998</v>
      </c>
      <c r="G163" s="4" t="s">
        <v>824</v>
      </c>
    </row>
    <row r="164" spans="1:7" ht="23.45" customHeight="1" x14ac:dyDescent="0.25">
      <c r="A164" s="4" t="s">
        <v>1186</v>
      </c>
      <c r="B164" s="4" t="s">
        <v>1187</v>
      </c>
      <c r="C164" s="4" t="s">
        <v>98</v>
      </c>
      <c r="D164" s="5">
        <v>1000000</v>
      </c>
      <c r="E164" s="6">
        <v>99425500</v>
      </c>
      <c r="F164" s="6">
        <v>0.44629999999999997</v>
      </c>
      <c r="G164" s="4" t="s">
        <v>781</v>
      </c>
    </row>
    <row r="165" spans="1:7" ht="23.45" customHeight="1" x14ac:dyDescent="0.25">
      <c r="A165" s="4" t="s">
        <v>1194</v>
      </c>
      <c r="B165" s="4" t="s">
        <v>1195</v>
      </c>
      <c r="C165" s="4" t="s">
        <v>98</v>
      </c>
      <c r="D165" s="5">
        <v>1500000</v>
      </c>
      <c r="E165" s="6">
        <v>148595250</v>
      </c>
      <c r="F165" s="6">
        <v>0.66700000000000004</v>
      </c>
      <c r="G165" s="4" t="s">
        <v>781</v>
      </c>
    </row>
    <row r="166" spans="1:7" ht="23.45" customHeight="1" x14ac:dyDescent="0.25">
      <c r="A166" s="4" t="s">
        <v>2396</v>
      </c>
      <c r="B166" s="4" t="s">
        <v>2397</v>
      </c>
      <c r="C166" s="4" t="s">
        <v>98</v>
      </c>
      <c r="D166" s="5">
        <v>1000000</v>
      </c>
      <c r="E166" s="6">
        <v>99469800</v>
      </c>
      <c r="F166" s="6">
        <v>0.44650000000000001</v>
      </c>
      <c r="G166" s="4" t="s">
        <v>781</v>
      </c>
    </row>
    <row r="167" spans="1:7" ht="23.45" customHeight="1" x14ac:dyDescent="0.25">
      <c r="A167" s="4" t="s">
        <v>1206</v>
      </c>
      <c r="B167" s="4" t="s">
        <v>1207</v>
      </c>
      <c r="C167" s="4" t="s">
        <v>32</v>
      </c>
      <c r="D167" s="5">
        <v>330000</v>
      </c>
      <c r="E167" s="6">
        <v>31791342</v>
      </c>
      <c r="F167" s="6">
        <v>0.14269999999999999</v>
      </c>
      <c r="G167" s="4" t="s">
        <v>1208</v>
      </c>
    </row>
    <row r="168" spans="1:7" ht="23.45" customHeight="1" x14ac:dyDescent="0.25">
      <c r="A168" s="4" t="s">
        <v>2404</v>
      </c>
      <c r="B168" s="4" t="s">
        <v>2405</v>
      </c>
      <c r="C168" s="4" t="s">
        <v>868</v>
      </c>
      <c r="D168" s="5">
        <v>1000000</v>
      </c>
      <c r="E168" s="6">
        <v>100100500</v>
      </c>
      <c r="F168" s="6">
        <v>0.44929999999999998</v>
      </c>
      <c r="G168" s="4" t="s">
        <v>781</v>
      </c>
    </row>
    <row r="169" spans="1:7" ht="23.45" customHeight="1" x14ac:dyDescent="0.25">
      <c r="A169" s="4" t="s">
        <v>1285</v>
      </c>
      <c r="B169" s="4" t="s">
        <v>1286</v>
      </c>
      <c r="C169" s="4" t="s">
        <v>32</v>
      </c>
      <c r="D169" s="5">
        <v>400000</v>
      </c>
      <c r="E169" s="6">
        <v>40181400</v>
      </c>
      <c r="F169" s="6">
        <v>0.1804</v>
      </c>
      <c r="G169" s="4" t="s">
        <v>824</v>
      </c>
    </row>
    <row r="170" spans="1:7" ht="32.65" customHeight="1" x14ac:dyDescent="0.25">
      <c r="A170" s="4" t="s">
        <v>1289</v>
      </c>
      <c r="B170" s="4" t="s">
        <v>1290</v>
      </c>
      <c r="C170" s="4" t="s">
        <v>32</v>
      </c>
      <c r="D170" s="5">
        <v>1000000</v>
      </c>
      <c r="E170" s="6">
        <v>101265100</v>
      </c>
      <c r="F170" s="6">
        <v>0.4546</v>
      </c>
      <c r="G170" s="4" t="s">
        <v>1068</v>
      </c>
    </row>
    <row r="171" spans="1:7" ht="23.45" customHeight="1" x14ac:dyDescent="0.25">
      <c r="A171" s="4" t="s">
        <v>1311</v>
      </c>
      <c r="B171" s="4" t="s">
        <v>1312</v>
      </c>
      <c r="C171" s="4" t="s">
        <v>32</v>
      </c>
      <c r="D171" s="5">
        <v>1000000</v>
      </c>
      <c r="E171" s="6">
        <v>103551200</v>
      </c>
      <c r="F171" s="6">
        <v>0.46479999999999999</v>
      </c>
      <c r="G171" s="4" t="s">
        <v>781</v>
      </c>
    </row>
    <row r="172" spans="1:7" ht="23.45" customHeight="1" x14ac:dyDescent="0.25">
      <c r="A172" s="4" t="s">
        <v>1321</v>
      </c>
      <c r="B172" s="4" t="s">
        <v>1322</v>
      </c>
      <c r="C172" s="4" t="s">
        <v>32</v>
      </c>
      <c r="D172" s="5">
        <v>100000</v>
      </c>
      <c r="E172" s="6">
        <v>9996990</v>
      </c>
      <c r="F172" s="6">
        <v>4.4900000000000002E-2</v>
      </c>
      <c r="G172" s="4" t="s">
        <v>1276</v>
      </c>
    </row>
    <row r="173" spans="1:7" ht="32.65" customHeight="1" x14ac:dyDescent="0.25">
      <c r="A173" s="4" t="s">
        <v>1333</v>
      </c>
      <c r="B173" s="4" t="s">
        <v>1334</v>
      </c>
      <c r="C173" s="4" t="s">
        <v>868</v>
      </c>
      <c r="D173" s="5">
        <v>100000</v>
      </c>
      <c r="E173" s="6">
        <v>10119250</v>
      </c>
      <c r="F173" s="6">
        <v>4.5400000000000003E-2</v>
      </c>
      <c r="G173" s="4" t="s">
        <v>824</v>
      </c>
    </row>
    <row r="174" spans="1:7" ht="32.65" customHeight="1" x14ac:dyDescent="0.25">
      <c r="A174" s="4" t="s">
        <v>1341</v>
      </c>
      <c r="B174" s="4" t="s">
        <v>1342</v>
      </c>
      <c r="C174" s="4" t="s">
        <v>157</v>
      </c>
      <c r="D174" s="5">
        <v>1000000</v>
      </c>
      <c r="E174" s="6">
        <v>104899500</v>
      </c>
      <c r="F174" s="6">
        <v>0.47089999999999999</v>
      </c>
      <c r="G174" s="4" t="s">
        <v>787</v>
      </c>
    </row>
    <row r="175" spans="1:7" ht="23.45" customHeight="1" x14ac:dyDescent="0.25">
      <c r="A175" s="4" t="s">
        <v>1403</v>
      </c>
      <c r="B175" s="4" t="s">
        <v>1404</v>
      </c>
      <c r="C175" s="4" t="s">
        <v>89</v>
      </c>
      <c r="D175" s="5">
        <v>400000</v>
      </c>
      <c r="E175" s="6">
        <v>40262920</v>
      </c>
      <c r="F175" s="6">
        <v>0.1807</v>
      </c>
      <c r="G175" s="4" t="s">
        <v>787</v>
      </c>
    </row>
    <row r="176" spans="1:7" ht="23.45" customHeight="1" x14ac:dyDescent="0.25">
      <c r="A176" s="4" t="s">
        <v>1405</v>
      </c>
      <c r="B176" s="4" t="s">
        <v>1406</v>
      </c>
      <c r="C176" s="4" t="s">
        <v>868</v>
      </c>
      <c r="D176" s="5">
        <v>220000</v>
      </c>
      <c r="E176" s="6">
        <v>22041272</v>
      </c>
      <c r="F176" s="6">
        <v>9.8900000000000002E-2</v>
      </c>
      <c r="G176" s="4" t="s">
        <v>824</v>
      </c>
    </row>
    <row r="177" spans="1:7" ht="32.65" customHeight="1" x14ac:dyDescent="0.25">
      <c r="A177" s="4" t="s">
        <v>1417</v>
      </c>
      <c r="B177" s="4" t="s">
        <v>1418</v>
      </c>
      <c r="C177" s="4" t="s">
        <v>868</v>
      </c>
      <c r="D177" s="5">
        <v>500000</v>
      </c>
      <c r="E177" s="6">
        <v>50045100</v>
      </c>
      <c r="F177" s="6">
        <v>0.22459999999999999</v>
      </c>
      <c r="G177" s="4" t="s">
        <v>781</v>
      </c>
    </row>
    <row r="178" spans="1:7" ht="32.65" customHeight="1" x14ac:dyDescent="0.25">
      <c r="A178" s="4" t="s">
        <v>1419</v>
      </c>
      <c r="B178" s="4" t="s">
        <v>1420</v>
      </c>
      <c r="C178" s="4" t="s">
        <v>104</v>
      </c>
      <c r="D178" s="5">
        <v>8640</v>
      </c>
      <c r="E178" s="6">
        <v>248628.1</v>
      </c>
      <c r="F178" s="6">
        <v>1.1000000000000001E-3</v>
      </c>
      <c r="G178" s="4" t="s">
        <v>824</v>
      </c>
    </row>
    <row r="179" spans="1:7" ht="23.45" customHeight="1" x14ac:dyDescent="0.25">
      <c r="A179" s="4" t="s">
        <v>2680</v>
      </c>
      <c r="B179" s="4" t="s">
        <v>2681</v>
      </c>
      <c r="C179" s="4" t="s">
        <v>122</v>
      </c>
      <c r="D179" s="5">
        <v>358758.5061</v>
      </c>
      <c r="E179" s="6">
        <v>38045299.170000002</v>
      </c>
      <c r="F179" s="6">
        <v>0.17080000000000001</v>
      </c>
      <c r="G179" s="4" t="s">
        <v>781</v>
      </c>
    </row>
    <row r="180" spans="1:7" ht="23.45" customHeight="1" x14ac:dyDescent="0.25">
      <c r="A180" s="4" t="s">
        <v>2682</v>
      </c>
      <c r="B180" s="4" t="s">
        <v>2683</v>
      </c>
      <c r="C180" s="4" t="s">
        <v>122</v>
      </c>
      <c r="D180" s="5">
        <v>329237.65620000003</v>
      </c>
      <c r="E180" s="6">
        <v>34918781.200000003</v>
      </c>
      <c r="F180" s="6">
        <v>0.15670000000000001</v>
      </c>
      <c r="G180" s="4" t="s">
        <v>781</v>
      </c>
    </row>
    <row r="181" spans="1:7" ht="23.45" customHeight="1" x14ac:dyDescent="0.25">
      <c r="A181" s="4" t="s">
        <v>1453</v>
      </c>
      <c r="B181" s="4" t="s">
        <v>1454</v>
      </c>
      <c r="C181" s="4" t="s">
        <v>150</v>
      </c>
      <c r="D181" s="5">
        <v>2500000</v>
      </c>
      <c r="E181" s="6">
        <v>241416000</v>
      </c>
      <c r="F181" s="6">
        <v>1.0837000000000001</v>
      </c>
      <c r="G181" s="4" t="s">
        <v>781</v>
      </c>
    </row>
    <row r="182" spans="1:7" ht="23.45" customHeight="1" x14ac:dyDescent="0.25">
      <c r="A182" s="4" t="s">
        <v>1471</v>
      </c>
      <c r="B182" s="4" t="s">
        <v>1472</v>
      </c>
      <c r="C182" s="4" t="s">
        <v>101</v>
      </c>
      <c r="D182" s="5">
        <v>1500000</v>
      </c>
      <c r="E182" s="6">
        <v>145693950</v>
      </c>
      <c r="F182" s="6">
        <v>0.65400000000000003</v>
      </c>
      <c r="G182" s="4" t="s">
        <v>781</v>
      </c>
    </row>
    <row r="183" spans="1:7" ht="23.45" customHeight="1" x14ac:dyDescent="0.25">
      <c r="A183" s="4" t="s">
        <v>1481</v>
      </c>
      <c r="B183" s="4" t="s">
        <v>1482</v>
      </c>
      <c r="C183" s="4" t="s">
        <v>150</v>
      </c>
      <c r="D183" s="5">
        <v>1000000</v>
      </c>
      <c r="E183" s="6">
        <v>98974300</v>
      </c>
      <c r="F183" s="6">
        <v>0.44429999999999997</v>
      </c>
      <c r="G183" s="4" t="s">
        <v>787</v>
      </c>
    </row>
    <row r="184" spans="1:7" ht="23.45" customHeight="1" x14ac:dyDescent="0.25">
      <c r="A184" s="4" t="s">
        <v>1489</v>
      </c>
      <c r="B184" s="4" t="s">
        <v>1490</v>
      </c>
      <c r="C184" s="4" t="s">
        <v>150</v>
      </c>
      <c r="D184" s="5">
        <v>100000</v>
      </c>
      <c r="E184" s="6">
        <v>9967630</v>
      </c>
      <c r="F184" s="6">
        <v>4.4699999999999997E-2</v>
      </c>
      <c r="G184" s="4" t="s">
        <v>787</v>
      </c>
    </row>
    <row r="185" spans="1:7" ht="32.65" customHeight="1" x14ac:dyDescent="0.25">
      <c r="A185" s="4" t="s">
        <v>2278</v>
      </c>
      <c r="B185" s="4" t="s">
        <v>2279</v>
      </c>
      <c r="C185" s="4" t="s">
        <v>150</v>
      </c>
      <c r="D185" s="5">
        <v>330000</v>
      </c>
      <c r="E185" s="6">
        <v>32919084</v>
      </c>
      <c r="F185" s="6">
        <v>0.14779999999999999</v>
      </c>
      <c r="G185" s="4" t="s">
        <v>781</v>
      </c>
    </row>
    <row r="186" spans="1:7" ht="14.45" customHeight="1" x14ac:dyDescent="0.25">
      <c r="A186" s="4" t="s">
        <v>1503</v>
      </c>
      <c r="B186" s="4" t="s">
        <v>1504</v>
      </c>
      <c r="C186" s="4" t="s">
        <v>187</v>
      </c>
      <c r="D186" s="5">
        <v>1000000</v>
      </c>
      <c r="E186" s="6">
        <v>99592100</v>
      </c>
      <c r="F186" s="6">
        <v>0.4471</v>
      </c>
      <c r="G186" s="4" t="s">
        <v>781</v>
      </c>
    </row>
    <row r="187" spans="1:7" ht="23.45" customHeight="1" x14ac:dyDescent="0.25">
      <c r="A187" s="4" t="s">
        <v>1511</v>
      </c>
      <c r="B187" s="4" t="s">
        <v>1512</v>
      </c>
      <c r="C187" s="4" t="s">
        <v>101</v>
      </c>
      <c r="D187" s="5">
        <v>2500000</v>
      </c>
      <c r="E187" s="6">
        <v>248718500</v>
      </c>
      <c r="F187" s="6">
        <v>1.1165</v>
      </c>
      <c r="G187" s="4" t="s">
        <v>781</v>
      </c>
    </row>
    <row r="188" spans="1:7" ht="23.45" customHeight="1" x14ac:dyDescent="0.25">
      <c r="A188" s="4" t="s">
        <v>1534</v>
      </c>
      <c r="B188" s="4" t="s">
        <v>1535</v>
      </c>
      <c r="C188" s="4" t="s">
        <v>101</v>
      </c>
      <c r="D188" s="5">
        <v>500000</v>
      </c>
      <c r="E188" s="6">
        <v>50122600</v>
      </c>
      <c r="F188" s="6">
        <v>0.22500000000000001</v>
      </c>
      <c r="G188" s="4" t="s">
        <v>781</v>
      </c>
    </row>
    <row r="189" spans="1:7" ht="32.65" customHeight="1" x14ac:dyDescent="0.25">
      <c r="A189" s="4" t="s">
        <v>1538</v>
      </c>
      <c r="B189" s="4" t="s">
        <v>1539</v>
      </c>
      <c r="C189" s="4" t="s">
        <v>187</v>
      </c>
      <c r="D189" s="5">
        <v>500000</v>
      </c>
      <c r="E189" s="6">
        <v>50102000</v>
      </c>
      <c r="F189" s="6">
        <v>0.22489999999999999</v>
      </c>
      <c r="G189" s="4" t="s">
        <v>781</v>
      </c>
    </row>
    <row r="190" spans="1:7" ht="23.45" customHeight="1" x14ac:dyDescent="0.25">
      <c r="A190" s="4" t="s">
        <v>2684</v>
      </c>
      <c r="B190" s="4" t="s">
        <v>2685</v>
      </c>
      <c r="C190" s="4" t="s">
        <v>837</v>
      </c>
      <c r="D190" s="5">
        <v>500000</v>
      </c>
      <c r="E190" s="6">
        <v>50146850</v>
      </c>
      <c r="F190" s="6">
        <v>0.22509999999999999</v>
      </c>
      <c r="G190" s="4" t="s">
        <v>824</v>
      </c>
    </row>
    <row r="191" spans="1:7" ht="32.65" customHeight="1" x14ac:dyDescent="0.25">
      <c r="A191" s="4" t="s">
        <v>1556</v>
      </c>
      <c r="B191" s="4" t="s">
        <v>1557</v>
      </c>
      <c r="C191" s="4" t="s">
        <v>150</v>
      </c>
      <c r="D191" s="5">
        <v>1000000</v>
      </c>
      <c r="E191" s="6">
        <v>93340000</v>
      </c>
      <c r="F191" s="6">
        <v>0.41899999999999998</v>
      </c>
      <c r="G191" s="4" t="s">
        <v>781</v>
      </c>
    </row>
    <row r="192" spans="1:7" ht="23.45" customHeight="1" x14ac:dyDescent="0.25">
      <c r="A192" s="4" t="s">
        <v>1564</v>
      </c>
      <c r="B192" s="4" t="s">
        <v>1565</v>
      </c>
      <c r="C192" s="4" t="s">
        <v>32</v>
      </c>
      <c r="D192" s="5">
        <v>1000000</v>
      </c>
      <c r="E192" s="6">
        <v>99598900</v>
      </c>
      <c r="F192" s="6">
        <v>0.4471</v>
      </c>
      <c r="G192" s="4" t="s">
        <v>781</v>
      </c>
    </row>
    <row r="193" spans="1:7" ht="23.45" customHeight="1" x14ac:dyDescent="0.25">
      <c r="A193" s="4" t="s">
        <v>2286</v>
      </c>
      <c r="B193" s="4" t="s">
        <v>2287</v>
      </c>
      <c r="C193" s="4" t="s">
        <v>43</v>
      </c>
      <c r="D193" s="5">
        <v>1500000</v>
      </c>
      <c r="E193" s="6">
        <v>150962400</v>
      </c>
      <c r="F193" s="6">
        <v>0.67759999999999998</v>
      </c>
      <c r="G193" s="4" t="s">
        <v>781</v>
      </c>
    </row>
    <row r="194" spans="1:7" ht="23.45" customHeight="1" x14ac:dyDescent="0.25">
      <c r="A194" s="4" t="s">
        <v>1612</v>
      </c>
      <c r="B194" s="4" t="s">
        <v>1613</v>
      </c>
      <c r="C194" s="4" t="s">
        <v>101</v>
      </c>
      <c r="D194" s="5">
        <v>500000</v>
      </c>
      <c r="E194" s="6">
        <v>50724700</v>
      </c>
      <c r="F194" s="6">
        <v>0.22770000000000001</v>
      </c>
      <c r="G194" s="4" t="s">
        <v>781</v>
      </c>
    </row>
    <row r="195" spans="1:7" ht="23.45" customHeight="1" x14ac:dyDescent="0.25">
      <c r="A195" s="4" t="s">
        <v>1620</v>
      </c>
      <c r="B195" s="4" t="s">
        <v>1621</v>
      </c>
      <c r="C195" s="4" t="s">
        <v>101</v>
      </c>
      <c r="D195" s="5">
        <v>500000</v>
      </c>
      <c r="E195" s="6">
        <v>50874900</v>
      </c>
      <c r="F195" s="6">
        <v>0.22839999999999999</v>
      </c>
      <c r="G195" s="4" t="s">
        <v>781</v>
      </c>
    </row>
    <row r="196" spans="1:7" ht="23.45" customHeight="1" x14ac:dyDescent="0.25">
      <c r="A196" s="4" t="s">
        <v>2686</v>
      </c>
      <c r="B196" s="4" t="s">
        <v>2687</v>
      </c>
      <c r="C196" s="4" t="s">
        <v>32</v>
      </c>
      <c r="D196" s="5">
        <v>1000000</v>
      </c>
      <c r="E196" s="6">
        <v>100629500</v>
      </c>
      <c r="F196" s="6">
        <v>0.45169999999999999</v>
      </c>
      <c r="G196" s="4" t="s">
        <v>781</v>
      </c>
    </row>
    <row r="197" spans="1:7" ht="23.45" customHeight="1" x14ac:dyDescent="0.25">
      <c r="A197" s="4" t="s">
        <v>2434</v>
      </c>
      <c r="B197" s="4" t="s">
        <v>2435</v>
      </c>
      <c r="C197" s="4" t="s">
        <v>101</v>
      </c>
      <c r="D197" s="5">
        <v>500000</v>
      </c>
      <c r="E197" s="6">
        <v>51145800</v>
      </c>
      <c r="F197" s="6">
        <v>0.2296</v>
      </c>
      <c r="G197" s="4" t="s">
        <v>781</v>
      </c>
    </row>
    <row r="198" spans="1:7" ht="23.45" customHeight="1" x14ac:dyDescent="0.25">
      <c r="A198" s="4" t="s">
        <v>1642</v>
      </c>
      <c r="B198" s="4" t="s">
        <v>1643</v>
      </c>
      <c r="C198" s="4" t="s">
        <v>101</v>
      </c>
      <c r="D198" s="5">
        <v>1000000</v>
      </c>
      <c r="E198" s="6">
        <v>102664100</v>
      </c>
      <c r="F198" s="6">
        <v>0.46079999999999999</v>
      </c>
      <c r="G198" s="4" t="s">
        <v>781</v>
      </c>
    </row>
    <row r="199" spans="1:7" ht="23.45" customHeight="1" x14ac:dyDescent="0.25">
      <c r="A199" s="4" t="s">
        <v>1664</v>
      </c>
      <c r="B199" s="4" t="s">
        <v>1665</v>
      </c>
      <c r="C199" s="4" t="s">
        <v>32</v>
      </c>
      <c r="D199" s="5">
        <v>300000</v>
      </c>
      <c r="E199" s="6">
        <v>30058410</v>
      </c>
      <c r="F199" s="6">
        <v>0.13489999999999999</v>
      </c>
      <c r="G199" s="4" t="s">
        <v>787</v>
      </c>
    </row>
    <row r="200" spans="1:7" ht="23.45" customHeight="1" x14ac:dyDescent="0.25">
      <c r="A200" s="4" t="s">
        <v>1670</v>
      </c>
      <c r="B200" s="4" t="s">
        <v>1671</v>
      </c>
      <c r="C200" s="4" t="s">
        <v>868</v>
      </c>
      <c r="D200" s="5">
        <v>2500000</v>
      </c>
      <c r="E200" s="6">
        <v>249385750</v>
      </c>
      <c r="F200" s="6">
        <v>1.1194999999999999</v>
      </c>
      <c r="G200" s="4" t="s">
        <v>824</v>
      </c>
    </row>
    <row r="201" spans="1:7" ht="23.45" customHeight="1" x14ac:dyDescent="0.25">
      <c r="A201" s="4" t="s">
        <v>785</v>
      </c>
      <c r="B201" s="4" t="s">
        <v>786</v>
      </c>
      <c r="C201" s="4" t="s">
        <v>150</v>
      </c>
      <c r="D201" s="5">
        <v>40000</v>
      </c>
      <c r="E201" s="6">
        <v>4077536</v>
      </c>
      <c r="F201" s="6">
        <v>1.83E-2</v>
      </c>
      <c r="G201" s="4" t="s">
        <v>787</v>
      </c>
    </row>
    <row r="202" spans="1:7" ht="23.45" customHeight="1" x14ac:dyDescent="0.25">
      <c r="A202" s="4" t="s">
        <v>788</v>
      </c>
      <c r="B202" s="4" t="s">
        <v>789</v>
      </c>
      <c r="C202" s="4" t="s">
        <v>150</v>
      </c>
      <c r="D202" s="5">
        <v>40000</v>
      </c>
      <c r="E202" s="6">
        <v>4115352</v>
      </c>
      <c r="F202" s="6">
        <v>1.8499999999999999E-2</v>
      </c>
      <c r="G202" s="4" t="s">
        <v>787</v>
      </c>
    </row>
    <row r="203" spans="1:7" ht="23.45" customHeight="1" x14ac:dyDescent="0.25">
      <c r="A203" s="4" t="s">
        <v>790</v>
      </c>
      <c r="B203" s="4" t="s">
        <v>791</v>
      </c>
      <c r="C203" s="4" t="s">
        <v>150</v>
      </c>
      <c r="D203" s="5">
        <v>40000</v>
      </c>
      <c r="E203" s="6">
        <v>4135944</v>
      </c>
      <c r="F203" s="6">
        <v>1.8599999999999998E-2</v>
      </c>
      <c r="G203" s="4" t="s">
        <v>787</v>
      </c>
    </row>
    <row r="204" spans="1:7" ht="23.45" customHeight="1" x14ac:dyDescent="0.25">
      <c r="A204" s="4" t="s">
        <v>792</v>
      </c>
      <c r="B204" s="4" t="s">
        <v>793</v>
      </c>
      <c r="C204" s="4" t="s">
        <v>150</v>
      </c>
      <c r="D204" s="5">
        <v>40000</v>
      </c>
      <c r="E204" s="6">
        <v>4157368</v>
      </c>
      <c r="F204" s="6">
        <v>1.8700000000000001E-2</v>
      </c>
      <c r="G204" s="4" t="s">
        <v>787</v>
      </c>
    </row>
    <row r="205" spans="1:7" ht="23.45" customHeight="1" x14ac:dyDescent="0.25">
      <c r="A205" s="4" t="s">
        <v>794</v>
      </c>
      <c r="B205" s="4" t="s">
        <v>795</v>
      </c>
      <c r="C205" s="4" t="s">
        <v>150</v>
      </c>
      <c r="D205" s="5">
        <v>40000</v>
      </c>
      <c r="E205" s="6">
        <v>4192460</v>
      </c>
      <c r="F205" s="6">
        <v>1.8800000000000001E-2</v>
      </c>
      <c r="G205" s="4" t="s">
        <v>787</v>
      </c>
    </row>
    <row r="206" spans="1:7" ht="23.45" customHeight="1" x14ac:dyDescent="0.25">
      <c r="A206" s="4" t="s">
        <v>802</v>
      </c>
      <c r="B206" s="4" t="s">
        <v>803</v>
      </c>
      <c r="C206" s="4" t="s">
        <v>150</v>
      </c>
      <c r="D206" s="5">
        <v>680000</v>
      </c>
      <c r="E206" s="6">
        <v>69981724</v>
      </c>
      <c r="F206" s="6">
        <v>0.31409999999999999</v>
      </c>
      <c r="G206" s="4" t="s">
        <v>787</v>
      </c>
    </row>
    <row r="207" spans="1:7" ht="23.45" customHeight="1" x14ac:dyDescent="0.25">
      <c r="A207" s="4" t="s">
        <v>804</v>
      </c>
      <c r="B207" s="4" t="s">
        <v>805</v>
      </c>
      <c r="C207" s="4" t="s">
        <v>150</v>
      </c>
      <c r="D207" s="5">
        <v>500000</v>
      </c>
      <c r="E207" s="6">
        <v>51725600</v>
      </c>
      <c r="F207" s="6">
        <v>0.23219999999999999</v>
      </c>
      <c r="G207" s="4" t="s">
        <v>787</v>
      </c>
    </row>
    <row r="208" spans="1:7" ht="23.45" customHeight="1" x14ac:dyDescent="0.25">
      <c r="A208" s="4" t="s">
        <v>806</v>
      </c>
      <c r="B208" s="4" t="s">
        <v>807</v>
      </c>
      <c r="C208" s="4" t="s">
        <v>150</v>
      </c>
      <c r="D208" s="5">
        <v>280000</v>
      </c>
      <c r="E208" s="6">
        <v>29114484</v>
      </c>
      <c r="F208" s="6">
        <v>0.13070000000000001</v>
      </c>
      <c r="G208" s="4" t="s">
        <v>787</v>
      </c>
    </row>
    <row r="209" spans="1:7" ht="32.65" customHeight="1" x14ac:dyDescent="0.25">
      <c r="A209" s="4" t="s">
        <v>814</v>
      </c>
      <c r="B209" s="4" t="s">
        <v>815</v>
      </c>
      <c r="C209" s="4" t="s">
        <v>150</v>
      </c>
      <c r="D209" s="5">
        <v>100000</v>
      </c>
      <c r="E209" s="6">
        <v>10037690</v>
      </c>
      <c r="F209" s="6">
        <v>4.5100000000000001E-2</v>
      </c>
      <c r="G209" s="4" t="s">
        <v>787</v>
      </c>
    </row>
    <row r="210" spans="1:7" ht="23.45" customHeight="1" x14ac:dyDescent="0.25">
      <c r="A210" s="4" t="s">
        <v>842</v>
      </c>
      <c r="B210" s="4" t="s">
        <v>843</v>
      </c>
      <c r="C210" s="4" t="s">
        <v>32</v>
      </c>
      <c r="D210" s="5">
        <v>200000</v>
      </c>
      <c r="E210" s="6">
        <v>20240060</v>
      </c>
      <c r="F210" s="6">
        <v>9.0899999999999995E-2</v>
      </c>
      <c r="G210" s="4" t="s">
        <v>824</v>
      </c>
    </row>
    <row r="211" spans="1:7" ht="23.45" customHeight="1" x14ac:dyDescent="0.25">
      <c r="A211" s="4" t="s">
        <v>852</v>
      </c>
      <c r="B211" s="4" t="s">
        <v>853</v>
      </c>
      <c r="C211" s="4" t="s">
        <v>150</v>
      </c>
      <c r="D211" s="5">
        <v>500000</v>
      </c>
      <c r="E211" s="6">
        <v>52495750</v>
      </c>
      <c r="F211" s="6">
        <v>0.2356</v>
      </c>
      <c r="G211" s="4" t="s">
        <v>787</v>
      </c>
    </row>
    <row r="212" spans="1:7" ht="32.65" customHeight="1" x14ac:dyDescent="0.25">
      <c r="A212" s="4" t="s">
        <v>2688</v>
      </c>
      <c r="B212" s="4" t="s">
        <v>2689</v>
      </c>
      <c r="C212" s="4" t="s">
        <v>150</v>
      </c>
      <c r="D212" s="5">
        <v>50000</v>
      </c>
      <c r="E212" s="6">
        <v>5003720</v>
      </c>
      <c r="F212" s="6">
        <v>2.2499999999999999E-2</v>
      </c>
      <c r="G212" s="4" t="s">
        <v>787</v>
      </c>
    </row>
    <row r="213" spans="1:7" ht="32.65" customHeight="1" x14ac:dyDescent="0.25">
      <c r="A213" s="4" t="s">
        <v>858</v>
      </c>
      <c r="B213" s="4" t="s">
        <v>859</v>
      </c>
      <c r="C213" s="4" t="s">
        <v>150</v>
      </c>
      <c r="D213" s="5">
        <v>320000</v>
      </c>
      <c r="E213" s="6">
        <v>33030496</v>
      </c>
      <c r="F213" s="6">
        <v>0.14829999999999999</v>
      </c>
      <c r="G213" s="4" t="s">
        <v>787</v>
      </c>
    </row>
    <row r="214" spans="1:7" ht="41.85" customHeight="1" x14ac:dyDescent="0.25">
      <c r="A214" s="4" t="s">
        <v>862</v>
      </c>
      <c r="B214" s="4" t="s">
        <v>863</v>
      </c>
      <c r="C214" s="4" t="s">
        <v>837</v>
      </c>
      <c r="D214" s="5">
        <v>500000</v>
      </c>
      <c r="E214" s="6">
        <v>52077500</v>
      </c>
      <c r="F214" s="6">
        <v>0.23380000000000001</v>
      </c>
      <c r="G214" s="4" t="s">
        <v>784</v>
      </c>
    </row>
    <row r="215" spans="1:7" ht="23.45" customHeight="1" x14ac:dyDescent="0.25">
      <c r="A215" s="4" t="s">
        <v>871</v>
      </c>
      <c r="B215" s="4" t="s">
        <v>872</v>
      </c>
      <c r="C215" s="4" t="s">
        <v>150</v>
      </c>
      <c r="D215" s="5">
        <v>2105697.25</v>
      </c>
      <c r="E215" s="6">
        <v>169076750.12</v>
      </c>
      <c r="F215" s="6">
        <v>0.75900000000000001</v>
      </c>
      <c r="G215" s="4" t="s">
        <v>824</v>
      </c>
    </row>
    <row r="216" spans="1:7" ht="23.45" customHeight="1" x14ac:dyDescent="0.25">
      <c r="A216" s="4" t="s">
        <v>873</v>
      </c>
      <c r="B216" s="4" t="s">
        <v>874</v>
      </c>
      <c r="C216" s="4" t="s">
        <v>150</v>
      </c>
      <c r="D216" s="5">
        <v>10000</v>
      </c>
      <c r="E216" s="6">
        <v>1001716</v>
      </c>
      <c r="F216" s="6">
        <v>4.4999999999999997E-3</v>
      </c>
      <c r="G216" s="4" t="s">
        <v>784</v>
      </c>
    </row>
    <row r="217" spans="1:7" ht="23.45" customHeight="1" x14ac:dyDescent="0.25">
      <c r="A217" s="4" t="s">
        <v>875</v>
      </c>
      <c r="B217" s="4" t="s">
        <v>876</v>
      </c>
      <c r="C217" s="4" t="s">
        <v>150</v>
      </c>
      <c r="D217" s="5">
        <v>10000</v>
      </c>
      <c r="E217" s="6">
        <v>1010315</v>
      </c>
      <c r="F217" s="6">
        <v>4.4999999999999997E-3</v>
      </c>
      <c r="G217" s="4" t="s">
        <v>784</v>
      </c>
    </row>
    <row r="218" spans="1:7" ht="23.45" customHeight="1" x14ac:dyDescent="0.25">
      <c r="A218" s="4" t="s">
        <v>877</v>
      </c>
      <c r="B218" s="4" t="s">
        <v>878</v>
      </c>
      <c r="C218" s="4" t="s">
        <v>150</v>
      </c>
      <c r="D218" s="5">
        <v>160000</v>
      </c>
      <c r="E218" s="6">
        <v>16314112</v>
      </c>
      <c r="F218" s="6">
        <v>7.3200000000000001E-2</v>
      </c>
      <c r="G218" s="4" t="s">
        <v>784</v>
      </c>
    </row>
    <row r="219" spans="1:7" ht="23.45" customHeight="1" x14ac:dyDescent="0.25">
      <c r="A219" s="4" t="s">
        <v>879</v>
      </c>
      <c r="B219" s="4" t="s">
        <v>880</v>
      </c>
      <c r="C219" s="4" t="s">
        <v>150</v>
      </c>
      <c r="D219" s="5">
        <v>10000</v>
      </c>
      <c r="E219" s="6">
        <v>1034662</v>
      </c>
      <c r="F219" s="6">
        <v>4.5999999999999999E-3</v>
      </c>
      <c r="G219" s="4" t="s">
        <v>784</v>
      </c>
    </row>
    <row r="220" spans="1:7" ht="23.45" customHeight="1" x14ac:dyDescent="0.25">
      <c r="A220" s="4" t="s">
        <v>881</v>
      </c>
      <c r="B220" s="4" t="s">
        <v>882</v>
      </c>
      <c r="C220" s="4" t="s">
        <v>150</v>
      </c>
      <c r="D220" s="5">
        <v>10000</v>
      </c>
      <c r="E220" s="6">
        <v>1040860</v>
      </c>
      <c r="F220" s="6">
        <v>4.7000000000000002E-3</v>
      </c>
      <c r="G220" s="4" t="s">
        <v>784</v>
      </c>
    </row>
    <row r="221" spans="1:7" ht="23.45" customHeight="1" x14ac:dyDescent="0.25">
      <c r="A221" s="4" t="s">
        <v>883</v>
      </c>
      <c r="B221" s="4" t="s">
        <v>884</v>
      </c>
      <c r="C221" s="4" t="s">
        <v>150</v>
      </c>
      <c r="D221" s="5">
        <v>110000</v>
      </c>
      <c r="E221" s="6">
        <v>11516538</v>
      </c>
      <c r="F221" s="6">
        <v>5.1700000000000003E-2</v>
      </c>
      <c r="G221" s="4" t="s">
        <v>784</v>
      </c>
    </row>
    <row r="222" spans="1:7" ht="23.45" customHeight="1" x14ac:dyDescent="0.25">
      <c r="A222" s="4" t="s">
        <v>2320</v>
      </c>
      <c r="B222" s="4" t="s">
        <v>2321</v>
      </c>
      <c r="C222" s="4" t="s">
        <v>150</v>
      </c>
      <c r="D222" s="5">
        <v>150000</v>
      </c>
      <c r="E222" s="6">
        <v>15208110</v>
      </c>
      <c r="F222" s="6">
        <v>6.83E-2</v>
      </c>
      <c r="G222" s="4" t="s">
        <v>784</v>
      </c>
    </row>
    <row r="223" spans="1:7" ht="23.45" customHeight="1" x14ac:dyDescent="0.25">
      <c r="A223" s="4" t="s">
        <v>891</v>
      </c>
      <c r="B223" s="4" t="s">
        <v>892</v>
      </c>
      <c r="C223" s="4" t="s">
        <v>150</v>
      </c>
      <c r="D223" s="5">
        <v>200000</v>
      </c>
      <c r="E223" s="6">
        <v>20902240</v>
      </c>
      <c r="F223" s="6">
        <v>9.3799999999999994E-2</v>
      </c>
      <c r="G223" s="4" t="s">
        <v>784</v>
      </c>
    </row>
    <row r="224" spans="1:7" ht="23.45" customHeight="1" x14ac:dyDescent="0.25">
      <c r="A224" s="4" t="s">
        <v>2322</v>
      </c>
      <c r="B224" s="4" t="s">
        <v>2323</v>
      </c>
      <c r="C224" s="4" t="s">
        <v>150</v>
      </c>
      <c r="D224" s="5">
        <v>500000</v>
      </c>
      <c r="E224" s="6">
        <v>50265900</v>
      </c>
      <c r="F224" s="6">
        <v>0.22559999999999999</v>
      </c>
      <c r="G224" s="4" t="s">
        <v>784</v>
      </c>
    </row>
    <row r="225" spans="1:7" ht="32.65" customHeight="1" x14ac:dyDescent="0.25">
      <c r="A225" s="4" t="s">
        <v>903</v>
      </c>
      <c r="B225" s="4" t="s">
        <v>904</v>
      </c>
      <c r="C225" s="4" t="s">
        <v>150</v>
      </c>
      <c r="D225" s="5">
        <v>500000</v>
      </c>
      <c r="E225" s="6">
        <v>52187550</v>
      </c>
      <c r="F225" s="6">
        <v>0.23430000000000001</v>
      </c>
      <c r="G225" s="4" t="s">
        <v>824</v>
      </c>
    </row>
    <row r="226" spans="1:7" ht="23.45" customHeight="1" x14ac:dyDescent="0.25">
      <c r="A226" s="4" t="s">
        <v>2326</v>
      </c>
      <c r="B226" s="4" t="s">
        <v>2327</v>
      </c>
      <c r="C226" s="4" t="s">
        <v>101</v>
      </c>
      <c r="D226" s="5">
        <v>10000</v>
      </c>
      <c r="E226" s="6">
        <v>1030266</v>
      </c>
      <c r="F226" s="6">
        <v>4.5999999999999999E-3</v>
      </c>
      <c r="G226" s="4" t="s">
        <v>824</v>
      </c>
    </row>
    <row r="227" spans="1:7" ht="32.65" customHeight="1" x14ac:dyDescent="0.25">
      <c r="A227" s="4" t="s">
        <v>2328</v>
      </c>
      <c r="B227" s="4" t="s">
        <v>2329</v>
      </c>
      <c r="C227" s="4" t="s">
        <v>101</v>
      </c>
      <c r="D227" s="5">
        <v>50000</v>
      </c>
      <c r="E227" s="6">
        <v>5363310</v>
      </c>
      <c r="F227" s="6">
        <v>2.41E-2</v>
      </c>
      <c r="G227" s="4" t="s">
        <v>824</v>
      </c>
    </row>
    <row r="228" spans="1:7" ht="23.45" customHeight="1" x14ac:dyDescent="0.25">
      <c r="A228" s="4" t="s">
        <v>927</v>
      </c>
      <c r="B228" s="4" t="s">
        <v>928</v>
      </c>
      <c r="C228" s="4" t="s">
        <v>32</v>
      </c>
      <c r="D228" s="5">
        <v>40000</v>
      </c>
      <c r="E228" s="6">
        <v>4020420</v>
      </c>
      <c r="F228" s="6">
        <v>1.7999999999999999E-2</v>
      </c>
      <c r="G228" s="4" t="s">
        <v>824</v>
      </c>
    </row>
    <row r="229" spans="1:7" ht="32.65" customHeight="1" x14ac:dyDescent="0.25">
      <c r="A229" s="4" t="s">
        <v>931</v>
      </c>
      <c r="B229" s="4" t="s">
        <v>932</v>
      </c>
      <c r="C229" s="4" t="s">
        <v>150</v>
      </c>
      <c r="D229" s="5">
        <v>20000</v>
      </c>
      <c r="E229" s="6">
        <v>2028672</v>
      </c>
      <c r="F229" s="6">
        <v>9.1000000000000004E-3</v>
      </c>
      <c r="G229" s="4" t="s">
        <v>787</v>
      </c>
    </row>
    <row r="230" spans="1:7" ht="32.65" customHeight="1" x14ac:dyDescent="0.25">
      <c r="A230" s="4" t="s">
        <v>933</v>
      </c>
      <c r="B230" s="4" t="s">
        <v>934</v>
      </c>
      <c r="C230" s="4" t="s">
        <v>150</v>
      </c>
      <c r="D230" s="5">
        <v>20000</v>
      </c>
      <c r="E230" s="6">
        <v>2061714</v>
      </c>
      <c r="F230" s="6">
        <v>9.2999999999999992E-3</v>
      </c>
      <c r="G230" s="4" t="s">
        <v>787</v>
      </c>
    </row>
    <row r="231" spans="1:7" ht="32.65" customHeight="1" x14ac:dyDescent="0.25">
      <c r="A231" s="4" t="s">
        <v>935</v>
      </c>
      <c r="B231" s="4" t="s">
        <v>936</v>
      </c>
      <c r="C231" s="4" t="s">
        <v>150</v>
      </c>
      <c r="D231" s="5">
        <v>20000</v>
      </c>
      <c r="E231" s="6">
        <v>2090360</v>
      </c>
      <c r="F231" s="6">
        <v>9.4000000000000004E-3</v>
      </c>
      <c r="G231" s="4" t="s">
        <v>787</v>
      </c>
    </row>
    <row r="232" spans="1:7" ht="32.65" customHeight="1" x14ac:dyDescent="0.25">
      <c r="A232" s="4" t="s">
        <v>937</v>
      </c>
      <c r="B232" s="4" t="s">
        <v>938</v>
      </c>
      <c r="C232" s="4" t="s">
        <v>150</v>
      </c>
      <c r="D232" s="5">
        <v>20000</v>
      </c>
      <c r="E232" s="6">
        <v>2125568</v>
      </c>
      <c r="F232" s="6">
        <v>9.4999999999999998E-3</v>
      </c>
      <c r="G232" s="4" t="s">
        <v>787</v>
      </c>
    </row>
    <row r="233" spans="1:7" ht="32.65" customHeight="1" x14ac:dyDescent="0.25">
      <c r="A233" s="4" t="s">
        <v>939</v>
      </c>
      <c r="B233" s="4" t="s">
        <v>940</v>
      </c>
      <c r="C233" s="4" t="s">
        <v>150</v>
      </c>
      <c r="D233" s="5">
        <v>20000</v>
      </c>
      <c r="E233" s="6">
        <v>2150944</v>
      </c>
      <c r="F233" s="6">
        <v>9.7000000000000003E-3</v>
      </c>
      <c r="G233" s="4" t="s">
        <v>787</v>
      </c>
    </row>
    <row r="234" spans="1:7" ht="32.65" customHeight="1" x14ac:dyDescent="0.25">
      <c r="A234" s="4" t="s">
        <v>941</v>
      </c>
      <c r="B234" s="4" t="s">
        <v>942</v>
      </c>
      <c r="C234" s="4" t="s">
        <v>32</v>
      </c>
      <c r="D234" s="5">
        <v>630000</v>
      </c>
      <c r="E234" s="6">
        <v>63469539</v>
      </c>
      <c r="F234" s="6">
        <v>0.28489999999999999</v>
      </c>
      <c r="G234" s="4" t="s">
        <v>787</v>
      </c>
    </row>
    <row r="235" spans="1:7" ht="23.45" customHeight="1" x14ac:dyDescent="0.25">
      <c r="A235" s="4" t="s">
        <v>2690</v>
      </c>
      <c r="B235" s="4" t="s">
        <v>2691</v>
      </c>
      <c r="C235" s="4" t="s">
        <v>150</v>
      </c>
      <c r="D235" s="5">
        <v>37500</v>
      </c>
      <c r="E235" s="6">
        <v>3763980</v>
      </c>
      <c r="F235" s="6">
        <v>1.6899999999999998E-2</v>
      </c>
      <c r="G235" s="4" t="s">
        <v>787</v>
      </c>
    </row>
    <row r="236" spans="1:7" ht="23.45" customHeight="1" x14ac:dyDescent="0.25">
      <c r="A236" s="4" t="s">
        <v>949</v>
      </c>
      <c r="B236" s="4" t="s">
        <v>950</v>
      </c>
      <c r="C236" s="4" t="s">
        <v>150</v>
      </c>
      <c r="D236" s="5">
        <v>1000000</v>
      </c>
      <c r="E236" s="6">
        <v>107897500</v>
      </c>
      <c r="F236" s="6">
        <v>0.48430000000000001</v>
      </c>
      <c r="G236" s="4" t="s">
        <v>824</v>
      </c>
    </row>
    <row r="237" spans="1:7" ht="23.45" customHeight="1" x14ac:dyDescent="0.25">
      <c r="A237" s="4" t="s">
        <v>971</v>
      </c>
      <c r="B237" s="4" t="s">
        <v>972</v>
      </c>
      <c r="C237" s="4" t="s">
        <v>43</v>
      </c>
      <c r="D237" s="5">
        <v>200000</v>
      </c>
      <c r="E237" s="6">
        <v>19751420</v>
      </c>
      <c r="F237" s="6">
        <v>8.8700000000000001E-2</v>
      </c>
      <c r="G237" s="4" t="s">
        <v>784</v>
      </c>
    </row>
    <row r="238" spans="1:7" ht="14.45" customHeight="1" x14ac:dyDescent="0.25">
      <c r="A238" s="4" t="s">
        <v>977</v>
      </c>
      <c r="B238" s="4" t="s">
        <v>978</v>
      </c>
      <c r="C238" s="4" t="s">
        <v>43</v>
      </c>
      <c r="D238" s="5">
        <v>1000000</v>
      </c>
      <c r="E238" s="6">
        <v>99754600</v>
      </c>
      <c r="F238" s="6">
        <v>0.44779999999999998</v>
      </c>
      <c r="G238" s="4" t="s">
        <v>824</v>
      </c>
    </row>
    <row r="239" spans="1:7" ht="23.45" customHeight="1" x14ac:dyDescent="0.25">
      <c r="A239" s="4" t="s">
        <v>995</v>
      </c>
      <c r="B239" s="4" t="s">
        <v>996</v>
      </c>
      <c r="C239" s="4" t="s">
        <v>43</v>
      </c>
      <c r="D239" s="5">
        <v>1000000</v>
      </c>
      <c r="E239" s="6">
        <v>99993900</v>
      </c>
      <c r="F239" s="6">
        <v>0.44890000000000002</v>
      </c>
      <c r="G239" s="4" t="s">
        <v>781</v>
      </c>
    </row>
    <row r="240" spans="1:7" ht="23.45" customHeight="1" x14ac:dyDescent="0.25">
      <c r="A240" s="4" t="s">
        <v>2158</v>
      </c>
      <c r="B240" s="4" t="s">
        <v>2159</v>
      </c>
      <c r="C240" s="4" t="s">
        <v>101</v>
      </c>
      <c r="D240" s="5">
        <v>500000</v>
      </c>
      <c r="E240" s="6">
        <v>50283250</v>
      </c>
      <c r="F240" s="6">
        <v>0.22570000000000001</v>
      </c>
      <c r="G240" s="4" t="s">
        <v>787</v>
      </c>
    </row>
    <row r="241" spans="1:7" ht="23.45" customHeight="1" x14ac:dyDescent="0.25">
      <c r="A241" s="4" t="s">
        <v>1009</v>
      </c>
      <c r="B241" s="4" t="s">
        <v>1010</v>
      </c>
      <c r="C241" s="4" t="s">
        <v>43</v>
      </c>
      <c r="D241" s="5">
        <v>100000</v>
      </c>
      <c r="E241" s="6">
        <v>10062860</v>
      </c>
      <c r="F241" s="6">
        <v>4.5199999999999997E-2</v>
      </c>
      <c r="G241" s="4" t="s">
        <v>824</v>
      </c>
    </row>
    <row r="242" spans="1:7" ht="23.45" customHeight="1" x14ac:dyDescent="0.25">
      <c r="A242" s="4" t="s">
        <v>2446</v>
      </c>
      <c r="B242" s="4" t="s">
        <v>2447</v>
      </c>
      <c r="C242" s="4" t="s">
        <v>43</v>
      </c>
      <c r="D242" s="5">
        <v>40000</v>
      </c>
      <c r="E242" s="6">
        <v>4017592</v>
      </c>
      <c r="F242" s="6">
        <v>1.7999999999999999E-2</v>
      </c>
      <c r="G242" s="4" t="s">
        <v>824</v>
      </c>
    </row>
    <row r="243" spans="1:7" ht="23.45" customHeight="1" x14ac:dyDescent="0.25">
      <c r="A243" s="4" t="s">
        <v>1015</v>
      </c>
      <c r="B243" s="4" t="s">
        <v>1016</v>
      </c>
      <c r="C243" s="4" t="s">
        <v>43</v>
      </c>
      <c r="D243" s="5">
        <v>350000</v>
      </c>
      <c r="E243" s="6">
        <v>36309420</v>
      </c>
      <c r="F243" s="6">
        <v>0.16300000000000001</v>
      </c>
      <c r="G243" s="4" t="s">
        <v>824</v>
      </c>
    </row>
    <row r="244" spans="1:7" ht="23.45" customHeight="1" x14ac:dyDescent="0.25">
      <c r="A244" s="4" t="s">
        <v>1021</v>
      </c>
      <c r="B244" s="4" t="s">
        <v>1022</v>
      </c>
      <c r="C244" s="4" t="s">
        <v>43</v>
      </c>
      <c r="D244" s="5">
        <v>220000</v>
      </c>
      <c r="E244" s="6">
        <v>22121242</v>
      </c>
      <c r="F244" s="6">
        <v>9.9299999999999999E-2</v>
      </c>
      <c r="G244" s="4" t="s">
        <v>824</v>
      </c>
    </row>
    <row r="245" spans="1:7" ht="14.45" customHeight="1" x14ac:dyDescent="0.25">
      <c r="A245" s="4" t="s">
        <v>1094</v>
      </c>
      <c r="B245" s="4" t="s">
        <v>1095</v>
      </c>
      <c r="C245" s="4" t="s">
        <v>43</v>
      </c>
      <c r="D245" s="5">
        <v>1500000</v>
      </c>
      <c r="E245" s="6">
        <v>154216200</v>
      </c>
      <c r="F245" s="6">
        <v>0.69230000000000003</v>
      </c>
      <c r="G245" s="4" t="s">
        <v>784</v>
      </c>
    </row>
    <row r="246" spans="1:7" ht="23.45" customHeight="1" x14ac:dyDescent="0.25">
      <c r="A246" s="4" t="s">
        <v>1098</v>
      </c>
      <c r="B246" s="4" t="s">
        <v>1099</v>
      </c>
      <c r="C246" s="4" t="s">
        <v>43</v>
      </c>
      <c r="D246" s="5">
        <v>2000000</v>
      </c>
      <c r="E246" s="6">
        <v>204998200</v>
      </c>
      <c r="F246" s="6">
        <v>0.92020000000000002</v>
      </c>
      <c r="G246" s="4" t="s">
        <v>784</v>
      </c>
    </row>
    <row r="247" spans="1:7" ht="23.45" customHeight="1" x14ac:dyDescent="0.25">
      <c r="A247" s="4" t="s">
        <v>1106</v>
      </c>
      <c r="B247" s="4" t="s">
        <v>1107</v>
      </c>
      <c r="C247" s="4" t="s">
        <v>43</v>
      </c>
      <c r="D247" s="5">
        <v>550000</v>
      </c>
      <c r="E247" s="6">
        <v>55504570</v>
      </c>
      <c r="F247" s="6">
        <v>0.2492</v>
      </c>
      <c r="G247" s="4" t="s">
        <v>824</v>
      </c>
    </row>
    <row r="248" spans="1:7" ht="41.85" customHeight="1" x14ac:dyDescent="0.25">
      <c r="A248" s="4" t="s">
        <v>1108</v>
      </c>
      <c r="B248" s="4" t="s">
        <v>1109</v>
      </c>
      <c r="C248" s="4" t="s">
        <v>101</v>
      </c>
      <c r="D248" s="5">
        <v>200000</v>
      </c>
      <c r="E248" s="6">
        <v>20074360</v>
      </c>
      <c r="F248" s="6">
        <v>9.01E-2</v>
      </c>
      <c r="G248" s="4" t="s">
        <v>787</v>
      </c>
    </row>
    <row r="249" spans="1:7" ht="23.45" customHeight="1" x14ac:dyDescent="0.25">
      <c r="A249" s="4" t="s">
        <v>1110</v>
      </c>
      <c r="B249" s="4" t="s">
        <v>1111</v>
      </c>
      <c r="C249" s="4" t="s">
        <v>101</v>
      </c>
      <c r="D249" s="5">
        <v>260000</v>
      </c>
      <c r="E249" s="6">
        <v>26122096</v>
      </c>
      <c r="F249" s="6">
        <v>0.1173</v>
      </c>
      <c r="G249" s="4" t="s">
        <v>784</v>
      </c>
    </row>
    <row r="250" spans="1:7" ht="23.45" customHeight="1" x14ac:dyDescent="0.25">
      <c r="A250" s="4" t="s">
        <v>1112</v>
      </c>
      <c r="B250" s="4" t="s">
        <v>1113</v>
      </c>
      <c r="C250" s="4" t="s">
        <v>43</v>
      </c>
      <c r="D250" s="5">
        <v>50000</v>
      </c>
      <c r="E250" s="6">
        <v>5048490</v>
      </c>
      <c r="F250" s="6">
        <v>2.2700000000000001E-2</v>
      </c>
      <c r="G250" s="4" t="s">
        <v>824</v>
      </c>
    </row>
    <row r="251" spans="1:7" ht="23.45" customHeight="1" x14ac:dyDescent="0.25">
      <c r="A251" s="4" t="s">
        <v>1116</v>
      </c>
      <c r="B251" s="4" t="s">
        <v>1117</v>
      </c>
      <c r="C251" s="4" t="s">
        <v>101</v>
      </c>
      <c r="D251" s="5">
        <v>200000</v>
      </c>
      <c r="E251" s="6">
        <v>20069840</v>
      </c>
      <c r="F251" s="6">
        <v>9.01E-2</v>
      </c>
      <c r="G251" s="4" t="s">
        <v>787</v>
      </c>
    </row>
    <row r="252" spans="1:7" ht="23.45" customHeight="1" x14ac:dyDescent="0.25">
      <c r="A252" s="4" t="s">
        <v>1130</v>
      </c>
      <c r="B252" s="4" t="s">
        <v>1131</v>
      </c>
      <c r="C252" s="4" t="s">
        <v>101</v>
      </c>
      <c r="D252" s="5">
        <v>1000000</v>
      </c>
      <c r="E252" s="6">
        <v>105323900</v>
      </c>
      <c r="F252" s="6">
        <v>0.4728</v>
      </c>
      <c r="G252" s="4" t="s">
        <v>784</v>
      </c>
    </row>
    <row r="253" spans="1:7" ht="32.65" customHeight="1" x14ac:dyDescent="0.25">
      <c r="A253" s="4" t="s">
        <v>1132</v>
      </c>
      <c r="B253" s="4" t="s">
        <v>1133</v>
      </c>
      <c r="C253" s="4" t="s">
        <v>43</v>
      </c>
      <c r="D253" s="5">
        <v>20000</v>
      </c>
      <c r="E253" s="6">
        <v>2121914</v>
      </c>
      <c r="F253" s="6">
        <v>9.4999999999999998E-3</v>
      </c>
      <c r="G253" s="4" t="s">
        <v>824</v>
      </c>
    </row>
    <row r="254" spans="1:7" ht="23.45" customHeight="1" x14ac:dyDescent="0.25">
      <c r="A254" s="4" t="s">
        <v>1146</v>
      </c>
      <c r="B254" s="4" t="s">
        <v>1147</v>
      </c>
      <c r="C254" s="4" t="s">
        <v>43</v>
      </c>
      <c r="D254" s="5">
        <v>70000</v>
      </c>
      <c r="E254" s="6">
        <v>7017612</v>
      </c>
      <c r="F254" s="6">
        <v>3.15E-2</v>
      </c>
      <c r="G254" s="4" t="s">
        <v>824</v>
      </c>
    </row>
    <row r="255" spans="1:7" ht="23.45" customHeight="1" x14ac:dyDescent="0.25">
      <c r="A255" s="4" t="s">
        <v>2692</v>
      </c>
      <c r="B255" s="4" t="s">
        <v>2693</v>
      </c>
      <c r="C255" s="4" t="s">
        <v>101</v>
      </c>
      <c r="D255" s="5">
        <v>30000</v>
      </c>
      <c r="E255" s="6">
        <v>3116310</v>
      </c>
      <c r="F255" s="6">
        <v>1.4E-2</v>
      </c>
      <c r="G255" s="4" t="s">
        <v>824</v>
      </c>
    </row>
    <row r="256" spans="1:7" ht="23.45" customHeight="1" x14ac:dyDescent="0.25">
      <c r="A256" s="4" t="s">
        <v>1242</v>
      </c>
      <c r="B256" s="4" t="s">
        <v>1243</v>
      </c>
      <c r="C256" s="4" t="s">
        <v>837</v>
      </c>
      <c r="D256" s="5">
        <v>1400000</v>
      </c>
      <c r="E256" s="6">
        <v>135884420</v>
      </c>
      <c r="F256" s="6">
        <v>0.61</v>
      </c>
      <c r="G256" s="4" t="s">
        <v>781</v>
      </c>
    </row>
    <row r="257" spans="1:7" ht="23.45" customHeight="1" x14ac:dyDescent="0.25">
      <c r="A257" s="4" t="s">
        <v>1246</v>
      </c>
      <c r="B257" s="4" t="s">
        <v>1247</v>
      </c>
      <c r="C257" s="4" t="s">
        <v>157</v>
      </c>
      <c r="D257" s="5">
        <v>1000000</v>
      </c>
      <c r="E257" s="6">
        <v>99695400</v>
      </c>
      <c r="F257" s="6">
        <v>0.44750000000000001</v>
      </c>
      <c r="G257" s="4" t="s">
        <v>781</v>
      </c>
    </row>
    <row r="258" spans="1:7" ht="32.65" customHeight="1" x14ac:dyDescent="0.25">
      <c r="A258" s="4" t="s">
        <v>1260</v>
      </c>
      <c r="B258" s="4" t="s">
        <v>1261</v>
      </c>
      <c r="C258" s="4" t="s">
        <v>43</v>
      </c>
      <c r="D258" s="5">
        <v>2000000</v>
      </c>
      <c r="E258" s="6">
        <v>201800200</v>
      </c>
      <c r="F258" s="6">
        <v>0.90590000000000004</v>
      </c>
      <c r="G258" s="4" t="s">
        <v>781</v>
      </c>
    </row>
    <row r="259" spans="1:7" ht="23.45" customHeight="1" x14ac:dyDescent="0.25">
      <c r="A259" s="4" t="s">
        <v>2238</v>
      </c>
      <c r="B259" s="4" t="s">
        <v>2239</v>
      </c>
      <c r="C259" s="4" t="s">
        <v>837</v>
      </c>
      <c r="D259" s="5">
        <v>1000000</v>
      </c>
      <c r="E259" s="6">
        <v>100270700</v>
      </c>
      <c r="F259" s="6">
        <v>0.4501</v>
      </c>
      <c r="G259" s="4" t="s">
        <v>787</v>
      </c>
    </row>
    <row r="260" spans="1:7" ht="23.45" customHeight="1" x14ac:dyDescent="0.25">
      <c r="A260" s="4" t="s">
        <v>1345</v>
      </c>
      <c r="B260" s="4" t="s">
        <v>1346</v>
      </c>
      <c r="C260" s="4" t="s">
        <v>837</v>
      </c>
      <c r="D260" s="5">
        <v>500000</v>
      </c>
      <c r="E260" s="6">
        <v>50240050</v>
      </c>
      <c r="F260" s="6">
        <v>0.22550000000000001</v>
      </c>
      <c r="G260" s="4" t="s">
        <v>781</v>
      </c>
    </row>
    <row r="261" spans="1:7" ht="23.45" customHeight="1" x14ac:dyDescent="0.25">
      <c r="A261" s="4" t="s">
        <v>1349</v>
      </c>
      <c r="B261" s="4" t="s">
        <v>1350</v>
      </c>
      <c r="C261" s="4" t="s">
        <v>43</v>
      </c>
      <c r="D261" s="5">
        <v>500000</v>
      </c>
      <c r="E261" s="6">
        <v>52035300</v>
      </c>
      <c r="F261" s="6">
        <v>0.2336</v>
      </c>
      <c r="G261" s="4" t="s">
        <v>1068</v>
      </c>
    </row>
    <row r="262" spans="1:7" ht="23.45" customHeight="1" x14ac:dyDescent="0.25">
      <c r="A262" s="4" t="s">
        <v>2244</v>
      </c>
      <c r="B262" s="4" t="s">
        <v>2245</v>
      </c>
      <c r="C262" s="4" t="s">
        <v>101</v>
      </c>
      <c r="D262" s="5">
        <v>1000000</v>
      </c>
      <c r="E262" s="6">
        <v>103222800</v>
      </c>
      <c r="F262" s="6">
        <v>0.46339999999999998</v>
      </c>
      <c r="G262" s="4" t="s">
        <v>787</v>
      </c>
    </row>
    <row r="263" spans="1:7" ht="32.65" customHeight="1" x14ac:dyDescent="0.25">
      <c r="A263" s="4" t="s">
        <v>1355</v>
      </c>
      <c r="B263" s="4" t="s">
        <v>1356</v>
      </c>
      <c r="C263" s="4" t="s">
        <v>837</v>
      </c>
      <c r="D263" s="5">
        <v>500000</v>
      </c>
      <c r="E263" s="6">
        <v>50351850</v>
      </c>
      <c r="F263" s="6">
        <v>0.22600000000000001</v>
      </c>
      <c r="G263" s="4" t="s">
        <v>787</v>
      </c>
    </row>
    <row r="264" spans="1:7" ht="32.65" customHeight="1" x14ac:dyDescent="0.25">
      <c r="A264" s="4" t="s">
        <v>2246</v>
      </c>
      <c r="B264" s="4" t="s">
        <v>2247</v>
      </c>
      <c r="C264" s="4" t="s">
        <v>43</v>
      </c>
      <c r="D264" s="5">
        <v>170000</v>
      </c>
      <c r="E264" s="6">
        <v>17049504</v>
      </c>
      <c r="F264" s="6">
        <v>7.6499999999999999E-2</v>
      </c>
      <c r="G264" s="4" t="s">
        <v>787</v>
      </c>
    </row>
    <row r="265" spans="1:7" ht="23.45" customHeight="1" x14ac:dyDescent="0.25">
      <c r="A265" s="4" t="s">
        <v>1359</v>
      </c>
      <c r="B265" s="4" t="s">
        <v>1360</v>
      </c>
      <c r="C265" s="4" t="s">
        <v>837</v>
      </c>
      <c r="D265" s="5">
        <v>50000</v>
      </c>
      <c r="E265" s="6">
        <v>5048250</v>
      </c>
      <c r="F265" s="6">
        <v>2.2700000000000001E-2</v>
      </c>
      <c r="G265" s="4" t="s">
        <v>787</v>
      </c>
    </row>
    <row r="266" spans="1:7" ht="32.65" customHeight="1" x14ac:dyDescent="0.25">
      <c r="A266" s="4" t="s">
        <v>2468</v>
      </c>
      <c r="B266" s="4" t="s">
        <v>2469</v>
      </c>
      <c r="C266" s="4" t="s">
        <v>837</v>
      </c>
      <c r="D266" s="5">
        <v>100000</v>
      </c>
      <c r="E266" s="6">
        <v>10058570</v>
      </c>
      <c r="F266" s="6">
        <v>4.5199999999999997E-2</v>
      </c>
      <c r="G266" s="4" t="s">
        <v>787</v>
      </c>
    </row>
    <row r="267" spans="1:7" ht="32.65" customHeight="1" x14ac:dyDescent="0.25">
      <c r="A267" s="4" t="s">
        <v>1367</v>
      </c>
      <c r="B267" s="4" t="s">
        <v>1368</v>
      </c>
      <c r="C267" s="4" t="s">
        <v>837</v>
      </c>
      <c r="D267" s="5">
        <v>100000</v>
      </c>
      <c r="E267" s="6">
        <v>10050080</v>
      </c>
      <c r="F267" s="6">
        <v>4.5100000000000001E-2</v>
      </c>
      <c r="G267" s="4" t="s">
        <v>787</v>
      </c>
    </row>
    <row r="268" spans="1:7" ht="32.65" customHeight="1" x14ac:dyDescent="0.25">
      <c r="A268" s="4" t="s">
        <v>1369</v>
      </c>
      <c r="B268" s="4" t="s">
        <v>1370</v>
      </c>
      <c r="C268" s="4" t="s">
        <v>837</v>
      </c>
      <c r="D268" s="5">
        <v>70000</v>
      </c>
      <c r="E268" s="6">
        <v>7046312</v>
      </c>
      <c r="F268" s="6">
        <v>3.1600000000000003E-2</v>
      </c>
      <c r="G268" s="4" t="s">
        <v>787</v>
      </c>
    </row>
    <row r="269" spans="1:7" ht="32.65" customHeight="1" x14ac:dyDescent="0.25">
      <c r="A269" s="4" t="s">
        <v>1371</v>
      </c>
      <c r="B269" s="4" t="s">
        <v>1372</v>
      </c>
      <c r="C269" s="4" t="s">
        <v>43</v>
      </c>
      <c r="D269" s="5">
        <v>500000</v>
      </c>
      <c r="E269" s="6">
        <v>52258750</v>
      </c>
      <c r="F269" s="6">
        <v>0.2346</v>
      </c>
      <c r="G269" s="4" t="s">
        <v>1373</v>
      </c>
    </row>
    <row r="270" spans="1:7" ht="23.45" customHeight="1" x14ac:dyDescent="0.25">
      <c r="A270" s="4" t="s">
        <v>1384</v>
      </c>
      <c r="B270" s="4" t="s">
        <v>1385</v>
      </c>
      <c r="C270" s="4" t="s">
        <v>162</v>
      </c>
      <c r="D270" s="5">
        <v>130000</v>
      </c>
      <c r="E270" s="6">
        <v>13039871</v>
      </c>
      <c r="F270" s="6">
        <v>5.8500000000000003E-2</v>
      </c>
      <c r="G270" s="4" t="s">
        <v>1386</v>
      </c>
    </row>
    <row r="271" spans="1:7" ht="23.45" customHeight="1" x14ac:dyDescent="0.25">
      <c r="A271" s="4" t="s">
        <v>1393</v>
      </c>
      <c r="B271" s="4" t="s">
        <v>1394</v>
      </c>
      <c r="C271" s="4" t="s">
        <v>837</v>
      </c>
      <c r="D271" s="5">
        <v>140000</v>
      </c>
      <c r="E271" s="6">
        <v>14042826</v>
      </c>
      <c r="F271" s="6">
        <v>6.3E-2</v>
      </c>
      <c r="G271" s="4" t="s">
        <v>787</v>
      </c>
    </row>
    <row r="272" spans="1:7" ht="32.65" customHeight="1" x14ac:dyDescent="0.25">
      <c r="A272" s="4" t="s">
        <v>1399</v>
      </c>
      <c r="B272" s="4" t="s">
        <v>1400</v>
      </c>
      <c r="C272" s="4" t="s">
        <v>837</v>
      </c>
      <c r="D272" s="5">
        <v>90000</v>
      </c>
      <c r="E272" s="6">
        <v>9049086</v>
      </c>
      <c r="F272" s="6">
        <v>4.0599999999999997E-2</v>
      </c>
      <c r="G272" s="4" t="s">
        <v>781</v>
      </c>
    </row>
    <row r="273" spans="1:7" ht="14.45" customHeight="1" x14ac:dyDescent="0.25">
      <c r="A273" s="4" t="s">
        <v>0</v>
      </c>
      <c r="B273" s="4" t="s">
        <v>0</v>
      </c>
      <c r="C273" s="7" t="s">
        <v>183</v>
      </c>
      <c r="D273" s="5">
        <v>66479833.412299998</v>
      </c>
      <c r="E273" s="6">
        <v>6639772961.5900002</v>
      </c>
      <c r="F273" s="6">
        <v>29.805399999999999</v>
      </c>
      <c r="G273" s="8" t="s">
        <v>0</v>
      </c>
    </row>
    <row r="274" spans="1:7" ht="18.399999999999999" customHeight="1" x14ac:dyDescent="0.25">
      <c r="A274" s="16" t="s">
        <v>0</v>
      </c>
      <c r="B274" s="16"/>
      <c r="C274" s="16"/>
      <c r="D274" s="16"/>
      <c r="E274" s="16"/>
      <c r="F274" s="16"/>
      <c r="G274" s="16"/>
    </row>
    <row r="275" spans="1:7" ht="14.45" customHeight="1" x14ac:dyDescent="0.25">
      <c r="A275" s="15" t="s">
        <v>1678</v>
      </c>
      <c r="B275" s="15"/>
      <c r="C275" s="15"/>
      <c r="D275" s="1"/>
      <c r="E275" s="1"/>
      <c r="F275" s="1"/>
      <c r="G275" s="1"/>
    </row>
    <row r="276" spans="1:7" ht="14.45" customHeight="1" x14ac:dyDescent="0.25">
      <c r="A276" s="3" t="s">
        <v>1679</v>
      </c>
      <c r="B276" s="3" t="s">
        <v>9</v>
      </c>
      <c r="C276" s="3" t="s">
        <v>10</v>
      </c>
      <c r="D276" s="1"/>
      <c r="E276" s="1"/>
      <c r="F276" s="1"/>
      <c r="G276" s="1"/>
    </row>
    <row r="277" spans="1:7" ht="14.45" customHeight="1" x14ac:dyDescent="0.25">
      <c r="A277" s="4" t="s">
        <v>1680</v>
      </c>
      <c r="B277" s="6">
        <v>16621.82</v>
      </c>
      <c r="C277" s="6">
        <v>0</v>
      </c>
      <c r="D277" s="1"/>
      <c r="E277" s="1"/>
      <c r="F277" s="1"/>
      <c r="G277" s="1"/>
    </row>
    <row r="278" spans="1:7" ht="14.45" customHeight="1" x14ac:dyDescent="0.25">
      <c r="A278" s="4" t="s">
        <v>1682</v>
      </c>
      <c r="B278" s="6">
        <v>300509372.69999999</v>
      </c>
      <c r="C278" s="6">
        <v>1.35</v>
      </c>
      <c r="D278" s="1"/>
      <c r="E278" s="1"/>
      <c r="F278" s="1"/>
      <c r="G278" s="1"/>
    </row>
    <row r="279" spans="1:7" ht="14.45" customHeight="1" x14ac:dyDescent="0.25">
      <c r="A279" s="4" t="s">
        <v>1683</v>
      </c>
      <c r="B279" s="6">
        <v>205789711.96000001</v>
      </c>
      <c r="C279" s="6">
        <v>0.92</v>
      </c>
      <c r="D279" s="1"/>
      <c r="E279" s="1"/>
      <c r="F279" s="1"/>
      <c r="G279" s="1"/>
    </row>
    <row r="280" spans="1:7" ht="23.45" customHeight="1" x14ac:dyDescent="0.25">
      <c r="A280" s="4" t="s">
        <v>1681</v>
      </c>
      <c r="B280" s="6">
        <v>555607804.05999994</v>
      </c>
      <c r="C280" s="6">
        <v>2.4900000000000002</v>
      </c>
      <c r="D280" s="1"/>
      <c r="E280" s="1"/>
      <c r="F280" s="1"/>
      <c r="G280" s="1"/>
    </row>
    <row r="281" spans="1:7" ht="14.45" customHeight="1" x14ac:dyDescent="0.25">
      <c r="A281" s="9" t="s">
        <v>1684</v>
      </c>
      <c r="B281" s="6">
        <v>1061923510.54</v>
      </c>
      <c r="C281" s="6">
        <v>4.76</v>
      </c>
      <c r="D281" s="1"/>
      <c r="E281" s="1"/>
      <c r="F281" s="1"/>
      <c r="G281" s="1"/>
    </row>
    <row r="282" spans="1:7" ht="14.45" customHeight="1" x14ac:dyDescent="0.25">
      <c r="A282" s="15" t="s">
        <v>0</v>
      </c>
      <c r="B282" s="15"/>
      <c r="C282" s="1"/>
      <c r="D282" s="1"/>
      <c r="E282" s="1"/>
      <c r="F282" s="1"/>
      <c r="G282" s="1"/>
    </row>
    <row r="283" spans="1:7" ht="23.65" customHeight="1" x14ac:dyDescent="0.25">
      <c r="A283" s="4" t="s">
        <v>1685</v>
      </c>
      <c r="B283" s="6">
        <v>11.84</v>
      </c>
      <c r="C283" s="1"/>
      <c r="D283" s="1"/>
      <c r="E283" s="1"/>
      <c r="F283" s="1"/>
      <c r="G283" s="1"/>
    </row>
    <row r="284" spans="1:7" ht="14.45" customHeight="1" x14ac:dyDescent="0.25">
      <c r="A284" s="4" t="s">
        <v>1686</v>
      </c>
      <c r="B284" s="6">
        <v>6.59</v>
      </c>
      <c r="C284" s="1"/>
      <c r="D284" s="1"/>
      <c r="E284" s="1"/>
      <c r="F284" s="1"/>
      <c r="G284" s="1"/>
    </row>
    <row r="285" spans="1:7" ht="32.65" customHeight="1" x14ac:dyDescent="0.25">
      <c r="A285" s="4" t="s">
        <v>1687</v>
      </c>
      <c r="B285" s="6">
        <v>7.5</v>
      </c>
      <c r="C285" s="1"/>
      <c r="D285" s="1"/>
      <c r="E285" s="1"/>
      <c r="F285" s="1"/>
      <c r="G285" s="1"/>
    </row>
    <row r="286" spans="1:7" ht="1.35" customHeight="1" x14ac:dyDescent="0.25">
      <c r="A286" s="1"/>
      <c r="B286" s="1"/>
      <c r="C286" s="1"/>
      <c r="D286" s="1"/>
      <c r="E286" s="1"/>
      <c r="F286" s="1"/>
      <c r="G286" s="1"/>
    </row>
    <row r="287" spans="1:7" ht="18.399999999999999" customHeight="1" x14ac:dyDescent="0.25">
      <c r="A287" s="16" t="s">
        <v>0</v>
      </c>
      <c r="B287" s="16"/>
      <c r="C287" s="16"/>
      <c r="D287" s="16"/>
      <c r="E287" s="16"/>
      <c r="F287" s="16"/>
      <c r="G287" s="16"/>
    </row>
    <row r="288" spans="1:7" ht="14.45" customHeight="1" x14ac:dyDescent="0.25">
      <c r="A288" s="15" t="s">
        <v>1688</v>
      </c>
      <c r="B288" s="15"/>
      <c r="C288" s="15"/>
      <c r="D288" s="1"/>
      <c r="E288" s="1"/>
      <c r="F288" s="1"/>
      <c r="G288" s="1"/>
    </row>
    <row r="289" spans="1:7" ht="14.45" customHeight="1" x14ac:dyDescent="0.25">
      <c r="A289" s="3" t="s">
        <v>1689</v>
      </c>
      <c r="B289" s="3" t="s">
        <v>9</v>
      </c>
      <c r="C289" s="3" t="s">
        <v>10</v>
      </c>
      <c r="D289" s="1"/>
      <c r="E289" s="1"/>
      <c r="F289" s="1"/>
      <c r="G289" s="1"/>
    </row>
    <row r="290" spans="1:7" ht="14.45" customHeight="1" x14ac:dyDescent="0.25">
      <c r="A290" s="4" t="s">
        <v>1690</v>
      </c>
      <c r="B290" s="6">
        <v>7244865347.5699997</v>
      </c>
      <c r="C290" s="6">
        <v>32.520000000000003</v>
      </c>
      <c r="D290" s="1"/>
      <c r="E290" s="1"/>
      <c r="F290" s="1"/>
      <c r="G290" s="1"/>
    </row>
    <row r="291" spans="1:7" ht="23.45" customHeight="1" x14ac:dyDescent="0.25">
      <c r="A291" s="4" t="s">
        <v>1691</v>
      </c>
      <c r="B291" s="6">
        <v>355461450</v>
      </c>
      <c r="C291" s="6">
        <v>1.6</v>
      </c>
      <c r="D291" s="1"/>
      <c r="E291" s="1"/>
      <c r="F291" s="1"/>
      <c r="G291" s="1"/>
    </row>
    <row r="292" spans="1:7" ht="14.45" customHeight="1" x14ac:dyDescent="0.25">
      <c r="A292" s="4" t="s">
        <v>1692</v>
      </c>
      <c r="B292" s="6">
        <v>1120456731.0999999</v>
      </c>
      <c r="C292" s="6">
        <v>5.03</v>
      </c>
      <c r="D292" s="1"/>
      <c r="E292" s="1"/>
      <c r="F292" s="1"/>
      <c r="G292" s="1"/>
    </row>
    <row r="293" spans="1:7" ht="23.45" customHeight="1" x14ac:dyDescent="0.25">
      <c r="A293" s="4" t="s">
        <v>1693</v>
      </c>
      <c r="B293" s="6">
        <v>2628435907.21</v>
      </c>
      <c r="C293" s="6">
        <v>11.8</v>
      </c>
      <c r="D293" s="1"/>
      <c r="E293" s="1"/>
      <c r="F293" s="1"/>
      <c r="G293" s="1"/>
    </row>
    <row r="294" spans="1:7" ht="14.45" customHeight="1" x14ac:dyDescent="0.25">
      <c r="A294" s="4" t="s">
        <v>1694</v>
      </c>
      <c r="B294" s="6">
        <v>6181685808.5900002</v>
      </c>
      <c r="C294" s="6">
        <v>27.75</v>
      </c>
      <c r="D294" s="1"/>
      <c r="E294" s="1"/>
      <c r="F294" s="1"/>
      <c r="G294" s="1"/>
    </row>
    <row r="295" spans="1:7" ht="14.45" customHeight="1" x14ac:dyDescent="0.25">
      <c r="A295" s="4" t="s">
        <v>1695</v>
      </c>
      <c r="B295" s="6">
        <v>413255940</v>
      </c>
      <c r="C295" s="6">
        <v>1.86</v>
      </c>
      <c r="D295" s="1"/>
      <c r="E295" s="1"/>
      <c r="F295" s="1"/>
      <c r="G295" s="1"/>
    </row>
    <row r="296" spans="1:7" ht="14.45" customHeight="1" x14ac:dyDescent="0.25">
      <c r="A296" s="4" t="s">
        <v>1696</v>
      </c>
      <c r="B296" s="6">
        <v>13039871</v>
      </c>
      <c r="C296" s="6">
        <v>0.06</v>
      </c>
      <c r="D296" s="1"/>
      <c r="E296" s="1"/>
      <c r="F296" s="1"/>
      <c r="G296" s="1"/>
    </row>
    <row r="297" spans="1:7" ht="14.45" customHeight="1" x14ac:dyDescent="0.25">
      <c r="A297" s="4" t="s">
        <v>1697</v>
      </c>
      <c r="B297" s="6">
        <v>31791342</v>
      </c>
      <c r="C297" s="6">
        <v>0.14000000000000001</v>
      </c>
      <c r="D297" s="1"/>
      <c r="E297" s="1"/>
      <c r="F297" s="1"/>
      <c r="G297" s="1"/>
    </row>
    <row r="298" spans="1:7" ht="14.45" customHeight="1" x14ac:dyDescent="0.25">
      <c r="A298" s="7" t="s">
        <v>183</v>
      </c>
      <c r="B298" s="6">
        <v>17988992397.470001</v>
      </c>
      <c r="C298" s="6">
        <v>80.760000000000005</v>
      </c>
      <c r="D298" s="1"/>
      <c r="E298" s="1"/>
      <c r="F298" s="1"/>
      <c r="G298" s="1"/>
    </row>
    <row r="299" spans="1:7" ht="14.45" customHeight="1" x14ac:dyDescent="0.25">
      <c r="A299" s="15" t="s">
        <v>0</v>
      </c>
      <c r="B299" s="15"/>
      <c r="C299" s="15"/>
      <c r="D299" s="1"/>
      <c r="E299" s="1"/>
      <c r="F299" s="1"/>
      <c r="G299" s="1"/>
    </row>
    <row r="300" spans="1:7" ht="14.65" customHeight="1" x14ac:dyDescent="0.25">
      <c r="A300" s="4" t="s">
        <v>1680</v>
      </c>
      <c r="B300" s="6">
        <v>16621.82</v>
      </c>
      <c r="C300" s="6">
        <v>0</v>
      </c>
      <c r="D300" s="1"/>
      <c r="E300" s="1"/>
      <c r="F300" s="1"/>
      <c r="G300" s="1"/>
    </row>
    <row r="301" spans="1:7" ht="14.45" customHeight="1" x14ac:dyDescent="0.25">
      <c r="A301" s="4" t="s">
        <v>1682</v>
      </c>
      <c r="B301" s="6">
        <v>300509372.69999999</v>
      </c>
      <c r="C301" s="6">
        <v>1.35</v>
      </c>
      <c r="D301" s="1"/>
      <c r="E301" s="1"/>
      <c r="F301" s="1"/>
      <c r="G301" s="1"/>
    </row>
    <row r="302" spans="1:7" ht="14.45" customHeight="1" x14ac:dyDescent="0.25">
      <c r="A302" s="4" t="s">
        <v>1683</v>
      </c>
      <c r="B302" s="6">
        <v>205789711.96000001</v>
      </c>
      <c r="C302" s="6">
        <v>0.92</v>
      </c>
      <c r="D302" s="1"/>
      <c r="E302" s="1"/>
      <c r="F302" s="1"/>
      <c r="G302" s="1"/>
    </row>
    <row r="303" spans="1:7" ht="14.45" customHeight="1" x14ac:dyDescent="0.25">
      <c r="A303" s="4" t="s">
        <v>1698</v>
      </c>
      <c r="B303" s="6">
        <v>3226426157.5500002</v>
      </c>
      <c r="C303" s="6">
        <v>14.48</v>
      </c>
      <c r="D303" s="1"/>
      <c r="E303" s="1"/>
      <c r="F303" s="1"/>
      <c r="G303" s="1"/>
    </row>
    <row r="304" spans="1:7" ht="23.45" customHeight="1" x14ac:dyDescent="0.25">
      <c r="A304" s="4" t="s">
        <v>1681</v>
      </c>
      <c r="B304" s="6">
        <v>555607804.05999994</v>
      </c>
      <c r="C304" s="6">
        <v>2.4900000000000002</v>
      </c>
      <c r="D304" s="1"/>
      <c r="E304" s="1"/>
      <c r="F304" s="1"/>
      <c r="G304" s="1"/>
    </row>
    <row r="305" spans="1:7" ht="14.45" customHeight="1" x14ac:dyDescent="0.25">
      <c r="A305" s="9" t="s">
        <v>1684</v>
      </c>
      <c r="B305" s="6">
        <f>SUM(B300:B304)+E273+E155</f>
        <v>22277342065.559998</v>
      </c>
      <c r="C305" s="6">
        <v>100</v>
      </c>
      <c r="D305" s="1"/>
      <c r="F305" s="19"/>
      <c r="G305" s="1"/>
    </row>
    <row r="306" spans="1:7" ht="18.399999999999999" customHeight="1" x14ac:dyDescent="0.25">
      <c r="A306" s="16" t="s">
        <v>0</v>
      </c>
      <c r="B306" s="16"/>
      <c r="C306" s="16"/>
      <c r="D306" s="16"/>
      <c r="E306" s="16"/>
      <c r="F306" s="16"/>
      <c r="G306" s="16"/>
    </row>
    <row r="307" spans="1:7" ht="14.45" customHeight="1" x14ac:dyDescent="0.25">
      <c r="A307" s="15" t="s">
        <v>1699</v>
      </c>
      <c r="B307" s="15"/>
      <c r="C307" s="1"/>
      <c r="D307" s="1"/>
      <c r="E307" s="1"/>
      <c r="F307" s="1"/>
      <c r="G307" s="1"/>
    </row>
    <row r="308" spans="1:7" ht="14.65" customHeight="1" x14ac:dyDescent="0.25">
      <c r="A308" s="4" t="s">
        <v>1700</v>
      </c>
      <c r="B308" s="6">
        <v>3992069152.4899998</v>
      </c>
      <c r="C308" s="1"/>
      <c r="D308" s="1"/>
      <c r="E308" s="1"/>
      <c r="F308" s="1"/>
      <c r="G308" s="1"/>
    </row>
    <row r="309" spans="1:7" ht="14.45" customHeight="1" x14ac:dyDescent="0.25">
      <c r="A309" s="4" t="s">
        <v>10</v>
      </c>
      <c r="B309" s="6">
        <v>17.919899999999998</v>
      </c>
      <c r="C309" s="1"/>
      <c r="D309" s="1"/>
      <c r="E309" s="1"/>
      <c r="F309" s="1"/>
      <c r="G309" s="1"/>
    </row>
    <row r="310" spans="1:7" ht="14.45" customHeight="1" x14ac:dyDescent="0.25">
      <c r="A310" s="10" t="s">
        <v>0</v>
      </c>
      <c r="B310" s="11" t="s">
        <v>0</v>
      </c>
      <c r="C310" s="1"/>
      <c r="D310" s="1"/>
      <c r="E310" s="1"/>
      <c r="F310" s="1"/>
      <c r="G310" s="1"/>
    </row>
    <row r="311" spans="1:7" ht="23.65" customHeight="1" x14ac:dyDescent="0.25">
      <c r="A311" s="4" t="s">
        <v>1701</v>
      </c>
      <c r="B311" s="12">
        <v>34.619300000000003</v>
      </c>
      <c r="C311" s="1"/>
      <c r="D311" s="1"/>
      <c r="E311" s="1"/>
      <c r="F311" s="1"/>
      <c r="G311" s="1"/>
    </row>
    <row r="312" spans="1:7" ht="23.45" customHeight="1" x14ac:dyDescent="0.25">
      <c r="A312" s="4" t="s">
        <v>1702</v>
      </c>
      <c r="B312" s="12">
        <v>35.119900000000001</v>
      </c>
      <c r="C312" s="1"/>
      <c r="D312" s="1"/>
      <c r="E312" s="1"/>
      <c r="F312" s="1"/>
      <c r="G312" s="1"/>
    </row>
    <row r="313" spans="1:7" ht="14.1" customHeight="1" x14ac:dyDescent="0.25">
      <c r="A313" s="13" t="s">
        <v>0</v>
      </c>
      <c r="B313" s="14" t="s">
        <v>0</v>
      </c>
      <c r="C313" s="1"/>
      <c r="D313" s="1"/>
      <c r="E313" s="1"/>
      <c r="F313" s="1"/>
      <c r="G313" s="1"/>
    </row>
    <row r="314" spans="1:7" ht="23.65" customHeight="1" x14ac:dyDescent="0.25">
      <c r="A314" s="4" t="s">
        <v>1703</v>
      </c>
      <c r="B314" s="8" t="s">
        <v>1704</v>
      </c>
      <c r="C314" s="1"/>
      <c r="D314" s="1"/>
      <c r="E314" s="1"/>
      <c r="F314" s="1"/>
      <c r="G314" s="1"/>
    </row>
    <row r="316" spans="1:7" ht="15" customHeight="1" x14ac:dyDescent="0.25">
      <c r="C316" s="20" t="s">
        <v>2851</v>
      </c>
    </row>
    <row r="317" spans="1:7" ht="15" customHeight="1" x14ac:dyDescent="0.25">
      <c r="C317" s="20"/>
    </row>
    <row r="318" spans="1:7" ht="15" customHeight="1" x14ac:dyDescent="0.25">
      <c r="A318" s="21" t="s">
        <v>5</v>
      </c>
      <c r="B318" s="22" t="s">
        <v>6</v>
      </c>
      <c r="C318" s="22" t="s">
        <v>2852</v>
      </c>
      <c r="D318" s="22" t="s">
        <v>2853</v>
      </c>
      <c r="E318" s="22" t="s">
        <v>2854</v>
      </c>
      <c r="F318" s="22" t="s">
        <v>2853</v>
      </c>
    </row>
    <row r="319" spans="1:7" ht="15" customHeight="1" x14ac:dyDescent="0.25">
      <c r="A319" s="23" t="s">
        <v>2873</v>
      </c>
      <c r="B319" s="23" t="s">
        <v>2868</v>
      </c>
      <c r="C319" s="28">
        <v>26185643.83561644</v>
      </c>
      <c r="D319" s="28">
        <f>+C319/$B$305*100</f>
        <v>0.11754384234238852</v>
      </c>
      <c r="E319" s="28">
        <v>26185643.83561644</v>
      </c>
      <c r="F319" s="28">
        <f>+E319/$B$305*100</f>
        <v>0.11754384234238852</v>
      </c>
    </row>
    <row r="320" spans="1:7" ht="15" customHeight="1" x14ac:dyDescent="0.25">
      <c r="B320" s="26" t="s">
        <v>183</v>
      </c>
      <c r="C320" s="27">
        <v>26185643.83561644</v>
      </c>
      <c r="D320" s="27">
        <v>0.12323948724304151</v>
      </c>
      <c r="E320" s="27">
        <v>26185643.83561644</v>
      </c>
      <c r="F320" s="27">
        <v>0.12323948724304151</v>
      </c>
    </row>
  </sheetData>
  <mergeCells count="21">
    <mergeCell ref="A3:G3"/>
    <mergeCell ref="A2:G2"/>
    <mergeCell ref="A1:B1"/>
    <mergeCell ref="C1:D1"/>
    <mergeCell ref="E1:G1"/>
    <mergeCell ref="A74:G74"/>
    <mergeCell ref="A73:G73"/>
    <mergeCell ref="A6:F6"/>
    <mergeCell ref="A5:G5"/>
    <mergeCell ref="A4:G4"/>
    <mergeCell ref="A275:C275"/>
    <mergeCell ref="A274:G274"/>
    <mergeCell ref="A157:F157"/>
    <mergeCell ref="A156:G156"/>
    <mergeCell ref="A75:F75"/>
    <mergeCell ref="A288:C288"/>
    <mergeCell ref="A287:G287"/>
    <mergeCell ref="A282:B282"/>
    <mergeCell ref="A307:B307"/>
    <mergeCell ref="A306:G306"/>
    <mergeCell ref="A299:C299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Deputy Manager- Systems</cp:lastModifiedBy>
  <dcterms:modified xsi:type="dcterms:W3CDTF">2024-03-06T13:01:14Z</dcterms:modified>
</cp:coreProperties>
</file>